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ipt-my.sharepoint.com/personal/fantunes_ubi_pt/Documents/As minhas Webs/Bloco de Not@s/disciplinas/2023-2024/Recursos de CFIN/Recursos digitais/"/>
    </mc:Choice>
  </mc:AlternateContent>
  <xr:revisionPtr revIDLastSave="0" documentId="13_ncr:1_{19A12B76-C3FC-4C45-8941-CDB678DCC2DA}" xr6:coauthVersionLast="47" xr6:coauthVersionMax="47" xr10:uidLastSave="{00000000-0000-0000-0000-000000000000}"/>
  <bookViews>
    <workbookView xWindow="-96" yWindow="-96" windowWidth="23232" windowHeight="13872" xr2:uid="{480D064F-8D80-44EE-82EE-C9FE2884A5F6}"/>
  </bookViews>
  <sheets>
    <sheet name="Caso 1.1" sheetId="10" r:id="rId1"/>
    <sheet name="Caso 1.2" sheetId="11" r:id="rId2"/>
    <sheet name="Caso 2" sheetId="5" r:id="rId3"/>
    <sheet name=" Caso 3" sheetId="3" r:id="rId4"/>
    <sheet name="Caso 4" sheetId="4" r:id="rId5"/>
    <sheet name="Caso 5" sheetId="6" r:id="rId6"/>
    <sheet name="Caso 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E16" i="4"/>
  <c r="E5" i="6"/>
  <c r="F5" i="7" l="1"/>
  <c r="B6" i="7" s="1"/>
  <c r="C6" i="7" s="1"/>
  <c r="E6" i="7" s="1"/>
  <c r="C5" i="7"/>
  <c r="E5" i="7" s="1"/>
  <c r="C5" i="6"/>
  <c r="F6" i="7" l="1"/>
  <c r="B7" i="7" s="1"/>
  <c r="C7" i="7" s="1"/>
  <c r="E7" i="7" s="1"/>
  <c r="C5" i="5"/>
  <c r="D15" i="11"/>
  <c r="F5" i="6"/>
  <c r="B6" i="6" s="1"/>
  <c r="C6" i="6" s="1"/>
  <c r="E6" i="6" s="1"/>
  <c r="F7" i="7" l="1"/>
  <c r="B8" i="7" s="1"/>
  <c r="F6" i="6"/>
  <c r="B7" i="6" s="1"/>
  <c r="C7" i="6" s="1"/>
  <c r="E7" i="6" s="1"/>
  <c r="J17" i="3"/>
  <c r="J17" i="7"/>
  <c r="J17" i="6"/>
  <c r="J17" i="4"/>
  <c r="C8" i="7" l="1"/>
  <c r="E8" i="7" s="1"/>
  <c r="F7" i="6"/>
  <c r="B8" i="6" s="1"/>
  <c r="C8" i="6" s="1"/>
  <c r="E8" i="6" s="1"/>
  <c r="E5" i="5"/>
  <c r="F8" i="7" l="1"/>
  <c r="B9" i="7" s="1"/>
  <c r="E6" i="5"/>
  <c r="D5" i="5"/>
  <c r="F5" i="5" s="1"/>
  <c r="B6" i="5" s="1"/>
  <c r="F8" i="6"/>
  <c r="B9" i="6" s="1"/>
  <c r="C9" i="6" s="1"/>
  <c r="E9" i="6" s="1"/>
  <c r="C9" i="7" l="1"/>
  <c r="C6" i="5"/>
  <c r="D6" i="5" s="1"/>
  <c r="F6" i="5" s="1"/>
  <c r="B7" i="5" s="1"/>
  <c r="C7" i="5" s="1"/>
  <c r="E7" i="5"/>
  <c r="F9" i="6"/>
  <c r="B10" i="6" s="1"/>
  <c r="C10" i="6" s="1"/>
  <c r="E10" i="6" s="1"/>
  <c r="F9" i="7" l="1"/>
  <c r="B10" i="7" s="1"/>
  <c r="E9" i="7"/>
  <c r="C10" i="7"/>
  <c r="E10" i="7" s="1"/>
  <c r="F10" i="7"/>
  <c r="B11" i="7" s="1"/>
  <c r="C11" i="7"/>
  <c r="E11" i="7" s="1"/>
  <c r="E8" i="5"/>
  <c r="E9" i="5" s="1"/>
  <c r="E10" i="5" s="1"/>
  <c r="E11" i="5" s="1"/>
  <c r="E12" i="5" s="1"/>
  <c r="E13" i="5" s="1"/>
  <c r="D7" i="5"/>
  <c r="F7" i="5" s="1"/>
  <c r="B8" i="5" s="1"/>
  <c r="F10" i="6"/>
  <c r="B11" i="6" s="1"/>
  <c r="C11" i="6" s="1"/>
  <c r="E11" i="6" s="1"/>
  <c r="F11" i="7" l="1"/>
  <c r="B12" i="7" s="1"/>
  <c r="C12" i="7"/>
  <c r="E12" i="7" s="1"/>
  <c r="E14" i="5"/>
  <c r="C8" i="5"/>
  <c r="D8" i="5" s="1"/>
  <c r="F8" i="5" s="1"/>
  <c r="B9" i="5" s="1"/>
  <c r="C9" i="5" s="1"/>
  <c r="D9" i="5" s="1"/>
  <c r="F9" i="5" s="1"/>
  <c r="B10" i="5" s="1"/>
  <c r="C10" i="5" s="1"/>
  <c r="D10" i="5" s="1"/>
  <c r="F10" i="5" s="1"/>
  <c r="B11" i="5" s="1"/>
  <c r="F11" i="6"/>
  <c r="B12" i="6" s="1"/>
  <c r="C12" i="6" s="1"/>
  <c r="E12" i="6" s="1"/>
  <c r="F12" i="7" l="1"/>
  <c r="B13" i="7" s="1"/>
  <c r="C13" i="7"/>
  <c r="E13" i="7" s="1"/>
  <c r="E15" i="5"/>
  <c r="C11" i="5"/>
  <c r="D11" i="5" s="1"/>
  <c r="F11" i="5"/>
  <c r="B12" i="5" s="1"/>
  <c r="C12" i="5" s="1"/>
  <c r="D12" i="5" s="1"/>
  <c r="F12" i="5" s="1"/>
  <c r="B13" i="5" s="1"/>
  <c r="F12" i="6"/>
  <c r="B13" i="6" s="1"/>
  <c r="C13" i="6" s="1"/>
  <c r="E13" i="6" s="1"/>
  <c r="C16" i="3" l="1"/>
  <c r="F13" i="7"/>
  <c r="B14" i="7" s="1"/>
  <c r="C14" i="7"/>
  <c r="E14" i="7" s="1"/>
  <c r="C13" i="5"/>
  <c r="D13" i="5" s="1"/>
  <c r="F13" i="5" s="1"/>
  <c r="B14" i="5" s="1"/>
  <c r="F13" i="6"/>
  <c r="B14" i="6" s="1"/>
  <c r="C14" i="6" s="1"/>
  <c r="E14" i="6" s="1"/>
  <c r="F14" i="7" l="1"/>
  <c r="B15" i="7" s="1"/>
  <c r="C15" i="7"/>
  <c r="E15" i="7" s="1"/>
  <c r="F15" i="7"/>
  <c r="B16" i="7" s="1"/>
  <c r="C16" i="7"/>
  <c r="E16" i="7" s="1"/>
  <c r="D15" i="10"/>
  <c r="C14" i="5"/>
  <c r="D14" i="5" s="1"/>
  <c r="F14" i="5" s="1"/>
  <c r="B15" i="5" s="1"/>
  <c r="C15" i="5" s="1"/>
  <c r="D15" i="5" s="1"/>
  <c r="F15" i="5" s="1"/>
  <c r="B16" i="5" s="1"/>
  <c r="D16" i="5" s="1"/>
  <c r="F14" i="6"/>
  <c r="B15" i="6" s="1"/>
  <c r="C15" i="6" s="1"/>
  <c r="E15" i="6" s="1"/>
  <c r="F16" i="7" l="1"/>
  <c r="D17" i="5"/>
  <c r="C16" i="5"/>
  <c r="E16" i="5" s="1"/>
  <c r="F16" i="5"/>
  <c r="F15" i="6"/>
  <c r="B16" i="6" s="1"/>
  <c r="C16" i="6" l="1"/>
  <c r="E16" i="6" s="1"/>
  <c r="C17" i="7" l="1"/>
  <c r="C17" i="6"/>
  <c r="D16" i="3" l="1"/>
  <c r="D17" i="3" l="1"/>
  <c r="E16" i="3"/>
  <c r="C17" i="3"/>
  <c r="D17" i="7" l="1"/>
  <c r="C17" i="4" l="1"/>
  <c r="D17" i="4" l="1"/>
  <c r="F16" i="6"/>
  <c r="D17" i="6" l="1"/>
</calcChain>
</file>

<file path=xl/sharedStrings.xml><?xml version="1.0" encoding="utf-8"?>
<sst xmlns="http://schemas.openxmlformats.org/spreadsheetml/2006/main" count="63" uniqueCount="25">
  <si>
    <t>Ck</t>
  </si>
  <si>
    <t>k</t>
  </si>
  <si>
    <t>Ck-1</t>
  </si>
  <si>
    <t>jk</t>
  </si>
  <si>
    <t>mk</t>
  </si>
  <si>
    <t>Pk</t>
  </si>
  <si>
    <t>Pagamento de juros e reembolso de capital ao longo do prazo</t>
  </si>
  <si>
    <t>Reembolsos de capital ao longo do prazo e pagamento de juros no início do prazo</t>
  </si>
  <si>
    <t>Reembolsos de capital ao longo do prazo e pagamento de juros no final do prazo</t>
  </si>
  <si>
    <t>Reembolso de capital do final do prazo e pagamento de juros ao longo do prazo</t>
  </si>
  <si>
    <t>Reembolso de capital e pagamento de juros no final do prazo (empréstimo "clássico")</t>
  </si>
  <si>
    <r>
      <rPr>
        <b/>
        <sz val="11"/>
        <color theme="1"/>
        <rFont val="Calibri"/>
        <family val="2"/>
        <scheme val="minor"/>
      </rPr>
      <t>Período de carência de capital</t>
    </r>
    <r>
      <rPr>
        <sz val="11"/>
        <color theme="1"/>
        <rFont val="Calibri"/>
        <family val="2"/>
        <scheme val="minor"/>
      </rPr>
      <t xml:space="preserve"> (capitalização de 0% juro periódico)</t>
    </r>
  </si>
  <si>
    <r>
      <t xml:space="preserve">Período de carência de capital e juros </t>
    </r>
    <r>
      <rPr>
        <sz val="11"/>
        <color theme="1"/>
        <rFont val="Calibri"/>
        <family val="2"/>
        <scheme val="minor"/>
      </rPr>
      <t>ou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Período de diferimento</t>
    </r>
  </si>
  <si>
    <t>Reembolso de capital no final do prazo e pagamento de juros no início do prazo</t>
  </si>
  <si>
    <r>
      <t xml:space="preserve">jk no </t>
    </r>
    <r>
      <rPr>
        <b/>
        <sz val="11"/>
        <color rgb="FF00B050"/>
        <rFont val="Calibri"/>
        <family val="2"/>
        <scheme val="minor"/>
      </rPr>
      <t>fim</t>
    </r>
    <r>
      <rPr>
        <sz val="11"/>
        <color rgb="FF00B050"/>
        <rFont val="Calibri"/>
        <family val="2"/>
        <scheme val="minor"/>
      </rPr>
      <t xml:space="preserve"> do prazo</t>
    </r>
  </si>
  <si>
    <r>
      <t xml:space="preserve">jk no </t>
    </r>
    <r>
      <rPr>
        <b/>
        <sz val="11"/>
        <color rgb="FF00B050"/>
        <rFont val="Calibri"/>
        <family val="2"/>
        <scheme val="minor"/>
      </rPr>
      <t>início</t>
    </r>
    <r>
      <rPr>
        <sz val="11"/>
        <color rgb="FF00B050"/>
        <rFont val="Calibri"/>
        <family val="2"/>
        <scheme val="minor"/>
      </rPr>
      <t xml:space="preserve"> do prazo</t>
    </r>
  </si>
  <si>
    <r>
      <t xml:space="preserve">Pagamentos constantes </t>
    </r>
    <r>
      <rPr>
        <b/>
        <sz val="14"/>
        <color rgb="FFFF0000"/>
        <rFont val="Trebuchet MS"/>
        <family val="2"/>
      </rPr>
      <t>(logo, com m's em PG com r = 1+i)</t>
    </r>
  </si>
  <si>
    <t>m9 a partir de m2</t>
  </si>
  <si>
    <t>C4 com m´s  em PG, r=1+0,01</t>
  </si>
  <si>
    <r>
      <t xml:space="preserve">Parcelas de reembolso constantes </t>
    </r>
    <r>
      <rPr>
        <b/>
        <sz val="14"/>
        <color rgb="FFFF0000"/>
        <rFont val="Trebuchet MS"/>
        <family val="2"/>
      </rPr>
      <t>(logo com j's e P's em PA, com r = -m x i)</t>
    </r>
  </si>
  <si>
    <t>j8 a partir de j3</t>
  </si>
  <si>
    <t>P4 a partir de P7</t>
  </si>
  <si>
    <t>…........</t>
  </si>
  <si>
    <t>C5=</t>
  </si>
  <si>
    <t>…............................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</si>
</sst>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4"/>
      <color theme="9" tint="-0.499984740745262"/>
      <name val="Trebuchet MS"/>
      <family val="2"/>
    </font>
    <font>
      <b/>
      <sz val="16"/>
      <color rgb="FF549E39"/>
      <name val="Trebuchet MS"/>
      <family val="2"/>
    </font>
    <font>
      <b/>
      <sz val="16"/>
      <color theme="9" tint="-0.249977111117893"/>
      <name val="Trebuchet MS"/>
      <family val="2"/>
    </font>
    <font>
      <sz val="16"/>
      <color theme="9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4" borderId="0" xfId="0" applyFill="1"/>
    <xf numFmtId="0" fontId="3" fillId="5" borderId="1" xfId="1" applyFont="1" applyFill="1" applyBorder="1" applyAlignment="1">
      <alignment horizontal="center"/>
    </xf>
    <xf numFmtId="0" fontId="4" fillId="0" borderId="0" xfId="1" applyFont="1"/>
    <xf numFmtId="4" fontId="4" fillId="0" borderId="1" xfId="1" applyNumberFormat="1" applyFont="1" applyBorder="1"/>
    <xf numFmtId="4" fontId="6" fillId="0" borderId="1" xfId="1" applyNumberFormat="1" applyFont="1" applyBorder="1"/>
    <xf numFmtId="4" fontId="5" fillId="0" borderId="1" xfId="1" applyNumberFormat="1" applyFont="1" applyBorder="1"/>
    <xf numFmtId="0" fontId="7" fillId="0" borderId="0" xfId="0" applyFont="1"/>
    <xf numFmtId="0" fontId="8" fillId="0" borderId="0" xfId="0" applyFont="1"/>
    <xf numFmtId="165" fontId="0" fillId="0" borderId="0" xfId="0" applyNumberFormat="1"/>
    <xf numFmtId="165" fontId="4" fillId="0" borderId="0" xfId="1" applyNumberFormat="1" applyFont="1"/>
    <xf numFmtId="0" fontId="9" fillId="0" borderId="0" xfId="0" applyFont="1"/>
    <xf numFmtId="0" fontId="10" fillId="0" borderId="0" xfId="1" applyFont="1"/>
    <xf numFmtId="0" fontId="1" fillId="4" borderId="0" xfId="0" applyFont="1" applyFill="1"/>
    <xf numFmtId="0" fontId="4" fillId="6" borderId="1" xfId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0" fontId="1" fillId="7" borderId="1" xfId="0" applyFont="1" applyFill="1" applyBorder="1" applyAlignment="1">
      <alignment horizontal="center"/>
    </xf>
    <xf numFmtId="4" fontId="11" fillId="8" borderId="1" xfId="1" applyNumberFormat="1" applyFont="1" applyFill="1" applyBorder="1"/>
    <xf numFmtId="4" fontId="11" fillId="8" borderId="1" xfId="0" applyNumberFormat="1" applyFont="1" applyFill="1" applyBorder="1"/>
    <xf numFmtId="4" fontId="12" fillId="0" borderId="1" xfId="0" applyNumberFormat="1" applyFont="1" applyBorder="1"/>
    <xf numFmtId="0" fontId="13" fillId="0" borderId="0" xfId="0" applyFont="1"/>
    <xf numFmtId="0" fontId="3" fillId="4" borderId="0" xfId="1" applyFont="1" applyFill="1"/>
    <xf numFmtId="0" fontId="14" fillId="0" borderId="0" xfId="0" applyFont="1"/>
    <xf numFmtId="4" fontId="13" fillId="0" borderId="1" xfId="0" applyNumberFormat="1" applyFont="1" applyBorder="1"/>
    <xf numFmtId="4" fontId="1" fillId="6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4" fontId="4" fillId="0" borderId="0" xfId="1" applyNumberFormat="1" applyFont="1"/>
    <xf numFmtId="4" fontId="16" fillId="0" borderId="1" xfId="0" applyNumberFormat="1" applyFont="1" applyBorder="1"/>
    <xf numFmtId="0" fontId="16" fillId="0" borderId="0" xfId="0" applyFont="1"/>
    <xf numFmtId="4" fontId="3" fillId="9" borderId="0" xfId="1" applyNumberFormat="1" applyFont="1" applyFill="1"/>
    <xf numFmtId="4" fontId="3" fillId="9" borderId="1" xfId="1" applyNumberFormat="1" applyFont="1" applyFill="1" applyBorder="1"/>
    <xf numFmtId="4" fontId="1" fillId="3" borderId="0" xfId="0" applyNumberFormat="1" applyFont="1" applyFill="1"/>
    <xf numFmtId="4" fontId="1" fillId="3" borderId="1" xfId="0" applyNumberFormat="1" applyFont="1" applyFill="1" applyBorder="1"/>
    <xf numFmtId="0" fontId="4" fillId="10" borderId="1" xfId="1" applyFont="1" applyFill="1" applyBorder="1" applyAlignment="1">
      <alignment horizontal="center"/>
    </xf>
    <xf numFmtId="4" fontId="4" fillId="10" borderId="1" xfId="1" applyNumberFormat="1" applyFont="1" applyFill="1" applyBorder="1"/>
    <xf numFmtId="0" fontId="4" fillId="6" borderId="0" xfId="1" applyFont="1" applyFill="1"/>
    <xf numFmtId="0" fontId="4" fillId="11" borderId="0" xfId="1" applyFont="1" applyFill="1"/>
    <xf numFmtId="4" fontId="11" fillId="6" borderId="1" xfId="1" applyNumberFormat="1" applyFont="1" applyFill="1" applyBorder="1"/>
    <xf numFmtId="2" fontId="4" fillId="4" borderId="0" xfId="1" applyNumberFormat="1" applyFont="1" applyFill="1"/>
    <xf numFmtId="4" fontId="4" fillId="12" borderId="1" xfId="1" applyNumberFormat="1" applyFont="1" applyFill="1" applyBorder="1"/>
    <xf numFmtId="4" fontId="4" fillId="11" borderId="1" xfId="1" applyNumberFormat="1" applyFont="1" applyFill="1" applyBorder="1"/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87630</xdr:rowOff>
        </xdr:from>
        <xdr:to>
          <xdr:col>3</xdr:col>
          <xdr:colOff>788670</xdr:colOff>
          <xdr:row>18</xdr:row>
          <xdr:rowOff>3810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621324</xdr:colOff>
      <xdr:row>2</xdr:row>
      <xdr:rowOff>164123</xdr:rowOff>
    </xdr:from>
    <xdr:to>
      <xdr:col>8</xdr:col>
      <xdr:colOff>498232</xdr:colOff>
      <xdr:row>4</xdr:row>
      <xdr:rowOff>85087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6578" y="653561"/>
          <a:ext cx="1154723" cy="28438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6</xdr:col>
      <xdr:colOff>635979</xdr:colOff>
      <xdr:row>8</xdr:row>
      <xdr:rowOff>111368</xdr:rowOff>
    </xdr:from>
    <xdr:to>
      <xdr:col>10</xdr:col>
      <xdr:colOff>32318</xdr:colOff>
      <xdr:row>10</xdr:row>
      <xdr:rowOff>178776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1233" y="1691053"/>
          <a:ext cx="1951970" cy="430823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91440</xdr:rowOff>
        </xdr:from>
        <xdr:to>
          <xdr:col>3</xdr:col>
          <xdr:colOff>788670</xdr:colOff>
          <xdr:row>18</xdr:row>
          <xdr:rowOff>7620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615462</xdr:colOff>
      <xdr:row>4</xdr:row>
      <xdr:rowOff>5860</xdr:rowOff>
    </xdr:from>
    <xdr:to>
      <xdr:col>9</xdr:col>
      <xdr:colOff>172916</xdr:colOff>
      <xdr:row>5</xdr:row>
      <xdr:rowOff>92169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716" y="1585545"/>
          <a:ext cx="1474177" cy="268017"/>
        </a:xfrm>
        <a:prstGeom prst="rect">
          <a:avLst/>
        </a:prstGeom>
        <a:solidFill>
          <a:srgbClr val="92D050"/>
        </a:solidFill>
      </xdr:spPr>
    </xdr:pic>
    <xdr:clientData/>
  </xdr:twoCellAnchor>
  <xdr:twoCellAnchor editAs="oneCell">
    <xdr:from>
      <xdr:col>6</xdr:col>
      <xdr:colOff>618392</xdr:colOff>
      <xdr:row>7</xdr:row>
      <xdr:rowOff>178778</xdr:rowOff>
    </xdr:from>
    <xdr:to>
      <xdr:col>9</xdr:col>
      <xdr:colOff>231530</xdr:colOff>
      <xdr:row>9</xdr:row>
      <xdr:rowOff>93503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3646" y="1576755"/>
          <a:ext cx="1529861" cy="278140"/>
        </a:xfrm>
        <a:prstGeom prst="rect">
          <a:avLst/>
        </a:prstGeom>
        <a:solidFill>
          <a:srgbClr val="92D050"/>
        </a:solidFill>
      </xdr:spPr>
    </xdr:pic>
    <xdr:clientData/>
  </xdr:twoCellAnchor>
  <xdr:twoCellAnchor editAs="oneCell">
    <xdr:from>
      <xdr:col>6</xdr:col>
      <xdr:colOff>630117</xdr:colOff>
      <xdr:row>12</xdr:row>
      <xdr:rowOff>58616</xdr:rowOff>
    </xdr:from>
    <xdr:to>
      <xdr:col>10</xdr:col>
      <xdr:colOff>131886</xdr:colOff>
      <xdr:row>15</xdr:row>
      <xdr:rowOff>13308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5371" y="2365131"/>
          <a:ext cx="2057400" cy="499815"/>
        </a:xfrm>
        <a:prstGeom prst="rect">
          <a:avLst/>
        </a:prstGeom>
        <a:solidFill>
          <a:srgbClr val="92D050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</xdr:colOff>
          <xdr:row>17</xdr:row>
          <xdr:rowOff>91440</xdr:rowOff>
        </xdr:from>
        <xdr:to>
          <xdr:col>3</xdr:col>
          <xdr:colOff>784860</xdr:colOff>
          <xdr:row>20</xdr:row>
          <xdr:rowOff>7620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027C-9BD9-429F-A03E-4B9F0549BB32}">
  <dimension ref="A1:L18"/>
  <sheetViews>
    <sheetView tabSelected="1" topLeftCell="A3" zoomScale="170" zoomScaleNormal="170" workbookViewId="0">
      <selection activeCell="C5" sqref="C5"/>
    </sheetView>
  </sheetViews>
  <sheetFormatPr defaultRowHeight="14.4" x14ac:dyDescent="0.55000000000000004"/>
  <cols>
    <col min="1" max="1" width="8.83984375" style="6" customWidth="1"/>
    <col min="2" max="6" width="11.5234375" style="6" customWidth="1"/>
    <col min="7" max="256" width="8.83984375" style="6"/>
    <col min="257" max="257" width="5" style="6" customWidth="1"/>
    <col min="258" max="258" width="19.47265625" style="6" bestFit="1" customWidth="1"/>
    <col min="259" max="259" width="14.62890625" style="6" customWidth="1"/>
    <col min="260" max="260" width="20.83984375" style="6" customWidth="1"/>
    <col min="261" max="261" width="15.41796875" style="6" customWidth="1"/>
    <col min="262" max="262" width="21.1015625" style="6" customWidth="1"/>
    <col min="263" max="512" width="8.83984375" style="6"/>
    <col min="513" max="513" width="5" style="6" customWidth="1"/>
    <col min="514" max="514" width="19.47265625" style="6" bestFit="1" customWidth="1"/>
    <col min="515" max="515" width="14.62890625" style="6" customWidth="1"/>
    <col min="516" max="516" width="20.83984375" style="6" customWidth="1"/>
    <col min="517" max="517" width="15.41796875" style="6" customWidth="1"/>
    <col min="518" max="518" width="21.1015625" style="6" customWidth="1"/>
    <col min="519" max="768" width="8.83984375" style="6"/>
    <col min="769" max="769" width="5" style="6" customWidth="1"/>
    <col min="770" max="770" width="19.47265625" style="6" bestFit="1" customWidth="1"/>
    <col min="771" max="771" width="14.62890625" style="6" customWidth="1"/>
    <col min="772" max="772" width="20.83984375" style="6" customWidth="1"/>
    <col min="773" max="773" width="15.41796875" style="6" customWidth="1"/>
    <col min="774" max="774" width="21.1015625" style="6" customWidth="1"/>
    <col min="775" max="1024" width="8.83984375" style="6"/>
    <col min="1025" max="1025" width="5" style="6" customWidth="1"/>
    <col min="1026" max="1026" width="19.47265625" style="6" bestFit="1" customWidth="1"/>
    <col min="1027" max="1027" width="14.62890625" style="6" customWidth="1"/>
    <col min="1028" max="1028" width="20.83984375" style="6" customWidth="1"/>
    <col min="1029" max="1029" width="15.41796875" style="6" customWidth="1"/>
    <col min="1030" max="1030" width="21.1015625" style="6" customWidth="1"/>
    <col min="1031" max="1280" width="8.83984375" style="6"/>
    <col min="1281" max="1281" width="5" style="6" customWidth="1"/>
    <col min="1282" max="1282" width="19.47265625" style="6" bestFit="1" customWidth="1"/>
    <col min="1283" max="1283" width="14.62890625" style="6" customWidth="1"/>
    <col min="1284" max="1284" width="20.83984375" style="6" customWidth="1"/>
    <col min="1285" max="1285" width="15.41796875" style="6" customWidth="1"/>
    <col min="1286" max="1286" width="21.1015625" style="6" customWidth="1"/>
    <col min="1287" max="1536" width="8.83984375" style="6"/>
    <col min="1537" max="1537" width="5" style="6" customWidth="1"/>
    <col min="1538" max="1538" width="19.47265625" style="6" bestFit="1" customWidth="1"/>
    <col min="1539" max="1539" width="14.62890625" style="6" customWidth="1"/>
    <col min="1540" max="1540" width="20.83984375" style="6" customWidth="1"/>
    <col min="1541" max="1541" width="15.41796875" style="6" customWidth="1"/>
    <col min="1542" max="1542" width="21.1015625" style="6" customWidth="1"/>
    <col min="1543" max="1792" width="8.83984375" style="6"/>
    <col min="1793" max="1793" width="5" style="6" customWidth="1"/>
    <col min="1794" max="1794" width="19.47265625" style="6" bestFit="1" customWidth="1"/>
    <col min="1795" max="1795" width="14.62890625" style="6" customWidth="1"/>
    <col min="1796" max="1796" width="20.83984375" style="6" customWidth="1"/>
    <col min="1797" max="1797" width="15.41796875" style="6" customWidth="1"/>
    <col min="1798" max="1798" width="21.1015625" style="6" customWidth="1"/>
    <col min="1799" max="2048" width="8.83984375" style="6"/>
    <col min="2049" max="2049" width="5" style="6" customWidth="1"/>
    <col min="2050" max="2050" width="19.47265625" style="6" bestFit="1" customWidth="1"/>
    <col min="2051" max="2051" width="14.62890625" style="6" customWidth="1"/>
    <col min="2052" max="2052" width="20.83984375" style="6" customWidth="1"/>
    <col min="2053" max="2053" width="15.41796875" style="6" customWidth="1"/>
    <col min="2054" max="2054" width="21.1015625" style="6" customWidth="1"/>
    <col min="2055" max="2304" width="8.83984375" style="6"/>
    <col min="2305" max="2305" width="5" style="6" customWidth="1"/>
    <col min="2306" max="2306" width="19.47265625" style="6" bestFit="1" customWidth="1"/>
    <col min="2307" max="2307" width="14.62890625" style="6" customWidth="1"/>
    <col min="2308" max="2308" width="20.83984375" style="6" customWidth="1"/>
    <col min="2309" max="2309" width="15.41796875" style="6" customWidth="1"/>
    <col min="2310" max="2310" width="21.1015625" style="6" customWidth="1"/>
    <col min="2311" max="2560" width="8.83984375" style="6"/>
    <col min="2561" max="2561" width="5" style="6" customWidth="1"/>
    <col min="2562" max="2562" width="19.47265625" style="6" bestFit="1" customWidth="1"/>
    <col min="2563" max="2563" width="14.62890625" style="6" customWidth="1"/>
    <col min="2564" max="2564" width="20.83984375" style="6" customWidth="1"/>
    <col min="2565" max="2565" width="15.41796875" style="6" customWidth="1"/>
    <col min="2566" max="2566" width="21.1015625" style="6" customWidth="1"/>
    <col min="2567" max="2816" width="8.83984375" style="6"/>
    <col min="2817" max="2817" width="5" style="6" customWidth="1"/>
    <col min="2818" max="2818" width="19.47265625" style="6" bestFit="1" customWidth="1"/>
    <col min="2819" max="2819" width="14.62890625" style="6" customWidth="1"/>
    <col min="2820" max="2820" width="20.83984375" style="6" customWidth="1"/>
    <col min="2821" max="2821" width="15.41796875" style="6" customWidth="1"/>
    <col min="2822" max="2822" width="21.1015625" style="6" customWidth="1"/>
    <col min="2823" max="3072" width="8.83984375" style="6"/>
    <col min="3073" max="3073" width="5" style="6" customWidth="1"/>
    <col min="3074" max="3074" width="19.47265625" style="6" bestFit="1" customWidth="1"/>
    <col min="3075" max="3075" width="14.62890625" style="6" customWidth="1"/>
    <col min="3076" max="3076" width="20.83984375" style="6" customWidth="1"/>
    <col min="3077" max="3077" width="15.41796875" style="6" customWidth="1"/>
    <col min="3078" max="3078" width="21.1015625" style="6" customWidth="1"/>
    <col min="3079" max="3328" width="8.83984375" style="6"/>
    <col min="3329" max="3329" width="5" style="6" customWidth="1"/>
    <col min="3330" max="3330" width="19.47265625" style="6" bestFit="1" customWidth="1"/>
    <col min="3331" max="3331" width="14.62890625" style="6" customWidth="1"/>
    <col min="3332" max="3332" width="20.83984375" style="6" customWidth="1"/>
    <col min="3333" max="3333" width="15.41796875" style="6" customWidth="1"/>
    <col min="3334" max="3334" width="21.1015625" style="6" customWidth="1"/>
    <col min="3335" max="3584" width="8.83984375" style="6"/>
    <col min="3585" max="3585" width="5" style="6" customWidth="1"/>
    <col min="3586" max="3586" width="19.47265625" style="6" bestFit="1" customWidth="1"/>
    <col min="3587" max="3587" width="14.62890625" style="6" customWidth="1"/>
    <col min="3588" max="3588" width="20.83984375" style="6" customWidth="1"/>
    <col min="3589" max="3589" width="15.41796875" style="6" customWidth="1"/>
    <col min="3590" max="3590" width="21.1015625" style="6" customWidth="1"/>
    <col min="3591" max="3840" width="8.83984375" style="6"/>
    <col min="3841" max="3841" width="5" style="6" customWidth="1"/>
    <col min="3842" max="3842" width="19.47265625" style="6" bestFit="1" customWidth="1"/>
    <col min="3843" max="3843" width="14.62890625" style="6" customWidth="1"/>
    <col min="3844" max="3844" width="20.83984375" style="6" customWidth="1"/>
    <col min="3845" max="3845" width="15.41796875" style="6" customWidth="1"/>
    <col min="3846" max="3846" width="21.1015625" style="6" customWidth="1"/>
    <col min="3847" max="4096" width="8.83984375" style="6"/>
    <col min="4097" max="4097" width="5" style="6" customWidth="1"/>
    <col min="4098" max="4098" width="19.47265625" style="6" bestFit="1" customWidth="1"/>
    <col min="4099" max="4099" width="14.62890625" style="6" customWidth="1"/>
    <col min="4100" max="4100" width="20.83984375" style="6" customWidth="1"/>
    <col min="4101" max="4101" width="15.41796875" style="6" customWidth="1"/>
    <col min="4102" max="4102" width="21.1015625" style="6" customWidth="1"/>
    <col min="4103" max="4352" width="8.83984375" style="6"/>
    <col min="4353" max="4353" width="5" style="6" customWidth="1"/>
    <col min="4354" max="4354" width="19.47265625" style="6" bestFit="1" customWidth="1"/>
    <col min="4355" max="4355" width="14.62890625" style="6" customWidth="1"/>
    <col min="4356" max="4356" width="20.83984375" style="6" customWidth="1"/>
    <col min="4357" max="4357" width="15.41796875" style="6" customWidth="1"/>
    <col min="4358" max="4358" width="21.1015625" style="6" customWidth="1"/>
    <col min="4359" max="4608" width="8.83984375" style="6"/>
    <col min="4609" max="4609" width="5" style="6" customWidth="1"/>
    <col min="4610" max="4610" width="19.47265625" style="6" bestFit="1" customWidth="1"/>
    <col min="4611" max="4611" width="14.62890625" style="6" customWidth="1"/>
    <col min="4612" max="4612" width="20.83984375" style="6" customWidth="1"/>
    <col min="4613" max="4613" width="15.41796875" style="6" customWidth="1"/>
    <col min="4614" max="4614" width="21.1015625" style="6" customWidth="1"/>
    <col min="4615" max="4864" width="8.83984375" style="6"/>
    <col min="4865" max="4865" width="5" style="6" customWidth="1"/>
    <col min="4866" max="4866" width="19.47265625" style="6" bestFit="1" customWidth="1"/>
    <col min="4867" max="4867" width="14.62890625" style="6" customWidth="1"/>
    <col min="4868" max="4868" width="20.83984375" style="6" customWidth="1"/>
    <col min="4869" max="4869" width="15.41796875" style="6" customWidth="1"/>
    <col min="4870" max="4870" width="21.1015625" style="6" customWidth="1"/>
    <col min="4871" max="5120" width="8.83984375" style="6"/>
    <col min="5121" max="5121" width="5" style="6" customWidth="1"/>
    <col min="5122" max="5122" width="19.47265625" style="6" bestFit="1" customWidth="1"/>
    <col min="5123" max="5123" width="14.62890625" style="6" customWidth="1"/>
    <col min="5124" max="5124" width="20.83984375" style="6" customWidth="1"/>
    <col min="5125" max="5125" width="15.41796875" style="6" customWidth="1"/>
    <col min="5126" max="5126" width="21.1015625" style="6" customWidth="1"/>
    <col min="5127" max="5376" width="8.83984375" style="6"/>
    <col min="5377" max="5377" width="5" style="6" customWidth="1"/>
    <col min="5378" max="5378" width="19.47265625" style="6" bestFit="1" customWidth="1"/>
    <col min="5379" max="5379" width="14.62890625" style="6" customWidth="1"/>
    <col min="5380" max="5380" width="20.83984375" style="6" customWidth="1"/>
    <col min="5381" max="5381" width="15.41796875" style="6" customWidth="1"/>
    <col min="5382" max="5382" width="21.1015625" style="6" customWidth="1"/>
    <col min="5383" max="5632" width="8.83984375" style="6"/>
    <col min="5633" max="5633" width="5" style="6" customWidth="1"/>
    <col min="5634" max="5634" width="19.47265625" style="6" bestFit="1" customWidth="1"/>
    <col min="5635" max="5635" width="14.62890625" style="6" customWidth="1"/>
    <col min="5636" max="5636" width="20.83984375" style="6" customWidth="1"/>
    <col min="5637" max="5637" width="15.41796875" style="6" customWidth="1"/>
    <col min="5638" max="5638" width="21.1015625" style="6" customWidth="1"/>
    <col min="5639" max="5888" width="8.83984375" style="6"/>
    <col min="5889" max="5889" width="5" style="6" customWidth="1"/>
    <col min="5890" max="5890" width="19.47265625" style="6" bestFit="1" customWidth="1"/>
    <col min="5891" max="5891" width="14.62890625" style="6" customWidth="1"/>
    <col min="5892" max="5892" width="20.83984375" style="6" customWidth="1"/>
    <col min="5893" max="5893" width="15.41796875" style="6" customWidth="1"/>
    <col min="5894" max="5894" width="21.1015625" style="6" customWidth="1"/>
    <col min="5895" max="6144" width="8.83984375" style="6"/>
    <col min="6145" max="6145" width="5" style="6" customWidth="1"/>
    <col min="6146" max="6146" width="19.47265625" style="6" bestFit="1" customWidth="1"/>
    <col min="6147" max="6147" width="14.62890625" style="6" customWidth="1"/>
    <col min="6148" max="6148" width="20.83984375" style="6" customWidth="1"/>
    <col min="6149" max="6149" width="15.41796875" style="6" customWidth="1"/>
    <col min="6150" max="6150" width="21.1015625" style="6" customWidth="1"/>
    <col min="6151" max="6400" width="8.83984375" style="6"/>
    <col min="6401" max="6401" width="5" style="6" customWidth="1"/>
    <col min="6402" max="6402" width="19.47265625" style="6" bestFit="1" customWidth="1"/>
    <col min="6403" max="6403" width="14.62890625" style="6" customWidth="1"/>
    <col min="6404" max="6404" width="20.83984375" style="6" customWidth="1"/>
    <col min="6405" max="6405" width="15.41796875" style="6" customWidth="1"/>
    <col min="6406" max="6406" width="21.1015625" style="6" customWidth="1"/>
    <col min="6407" max="6656" width="8.83984375" style="6"/>
    <col min="6657" max="6657" width="5" style="6" customWidth="1"/>
    <col min="6658" max="6658" width="19.47265625" style="6" bestFit="1" customWidth="1"/>
    <col min="6659" max="6659" width="14.62890625" style="6" customWidth="1"/>
    <col min="6660" max="6660" width="20.83984375" style="6" customWidth="1"/>
    <col min="6661" max="6661" width="15.41796875" style="6" customWidth="1"/>
    <col min="6662" max="6662" width="21.1015625" style="6" customWidth="1"/>
    <col min="6663" max="6912" width="8.83984375" style="6"/>
    <col min="6913" max="6913" width="5" style="6" customWidth="1"/>
    <col min="6914" max="6914" width="19.47265625" style="6" bestFit="1" customWidth="1"/>
    <col min="6915" max="6915" width="14.62890625" style="6" customWidth="1"/>
    <col min="6916" max="6916" width="20.83984375" style="6" customWidth="1"/>
    <col min="6917" max="6917" width="15.41796875" style="6" customWidth="1"/>
    <col min="6918" max="6918" width="21.1015625" style="6" customWidth="1"/>
    <col min="6919" max="7168" width="8.83984375" style="6"/>
    <col min="7169" max="7169" width="5" style="6" customWidth="1"/>
    <col min="7170" max="7170" width="19.47265625" style="6" bestFit="1" customWidth="1"/>
    <col min="7171" max="7171" width="14.62890625" style="6" customWidth="1"/>
    <col min="7172" max="7172" width="20.83984375" style="6" customWidth="1"/>
    <col min="7173" max="7173" width="15.41796875" style="6" customWidth="1"/>
    <col min="7174" max="7174" width="21.1015625" style="6" customWidth="1"/>
    <col min="7175" max="7424" width="8.83984375" style="6"/>
    <col min="7425" max="7425" width="5" style="6" customWidth="1"/>
    <col min="7426" max="7426" width="19.47265625" style="6" bestFit="1" customWidth="1"/>
    <col min="7427" max="7427" width="14.62890625" style="6" customWidth="1"/>
    <col min="7428" max="7428" width="20.83984375" style="6" customWidth="1"/>
    <col min="7429" max="7429" width="15.41796875" style="6" customWidth="1"/>
    <col min="7430" max="7430" width="21.1015625" style="6" customWidth="1"/>
    <col min="7431" max="7680" width="8.83984375" style="6"/>
    <col min="7681" max="7681" width="5" style="6" customWidth="1"/>
    <col min="7682" max="7682" width="19.47265625" style="6" bestFit="1" customWidth="1"/>
    <col min="7683" max="7683" width="14.62890625" style="6" customWidth="1"/>
    <col min="7684" max="7684" width="20.83984375" style="6" customWidth="1"/>
    <col min="7685" max="7685" width="15.41796875" style="6" customWidth="1"/>
    <col min="7686" max="7686" width="21.1015625" style="6" customWidth="1"/>
    <col min="7687" max="7936" width="8.83984375" style="6"/>
    <col min="7937" max="7937" width="5" style="6" customWidth="1"/>
    <col min="7938" max="7938" width="19.47265625" style="6" bestFit="1" customWidth="1"/>
    <col min="7939" max="7939" width="14.62890625" style="6" customWidth="1"/>
    <col min="7940" max="7940" width="20.83984375" style="6" customWidth="1"/>
    <col min="7941" max="7941" width="15.41796875" style="6" customWidth="1"/>
    <col min="7942" max="7942" width="21.1015625" style="6" customWidth="1"/>
    <col min="7943" max="8192" width="8.83984375" style="6"/>
    <col min="8193" max="8193" width="5" style="6" customWidth="1"/>
    <col min="8194" max="8194" width="19.47265625" style="6" bestFit="1" customWidth="1"/>
    <col min="8195" max="8195" width="14.62890625" style="6" customWidth="1"/>
    <col min="8196" max="8196" width="20.83984375" style="6" customWidth="1"/>
    <col min="8197" max="8197" width="15.41796875" style="6" customWidth="1"/>
    <col min="8198" max="8198" width="21.1015625" style="6" customWidth="1"/>
    <col min="8199" max="8448" width="8.83984375" style="6"/>
    <col min="8449" max="8449" width="5" style="6" customWidth="1"/>
    <col min="8450" max="8450" width="19.47265625" style="6" bestFit="1" customWidth="1"/>
    <col min="8451" max="8451" width="14.62890625" style="6" customWidth="1"/>
    <col min="8452" max="8452" width="20.83984375" style="6" customWidth="1"/>
    <col min="8453" max="8453" width="15.41796875" style="6" customWidth="1"/>
    <col min="8454" max="8454" width="21.1015625" style="6" customWidth="1"/>
    <col min="8455" max="8704" width="8.83984375" style="6"/>
    <col min="8705" max="8705" width="5" style="6" customWidth="1"/>
    <col min="8706" max="8706" width="19.47265625" style="6" bestFit="1" customWidth="1"/>
    <col min="8707" max="8707" width="14.62890625" style="6" customWidth="1"/>
    <col min="8708" max="8708" width="20.83984375" style="6" customWidth="1"/>
    <col min="8709" max="8709" width="15.41796875" style="6" customWidth="1"/>
    <col min="8710" max="8710" width="21.1015625" style="6" customWidth="1"/>
    <col min="8711" max="8960" width="8.83984375" style="6"/>
    <col min="8961" max="8961" width="5" style="6" customWidth="1"/>
    <col min="8962" max="8962" width="19.47265625" style="6" bestFit="1" customWidth="1"/>
    <col min="8963" max="8963" width="14.62890625" style="6" customWidth="1"/>
    <col min="8964" max="8964" width="20.83984375" style="6" customWidth="1"/>
    <col min="8965" max="8965" width="15.41796875" style="6" customWidth="1"/>
    <col min="8966" max="8966" width="21.1015625" style="6" customWidth="1"/>
    <col min="8967" max="9216" width="8.83984375" style="6"/>
    <col min="9217" max="9217" width="5" style="6" customWidth="1"/>
    <col min="9218" max="9218" width="19.47265625" style="6" bestFit="1" customWidth="1"/>
    <col min="9219" max="9219" width="14.62890625" style="6" customWidth="1"/>
    <col min="9220" max="9220" width="20.83984375" style="6" customWidth="1"/>
    <col min="9221" max="9221" width="15.41796875" style="6" customWidth="1"/>
    <col min="9222" max="9222" width="21.1015625" style="6" customWidth="1"/>
    <col min="9223" max="9472" width="8.83984375" style="6"/>
    <col min="9473" max="9473" width="5" style="6" customWidth="1"/>
    <col min="9474" max="9474" width="19.47265625" style="6" bestFit="1" customWidth="1"/>
    <col min="9475" max="9475" width="14.62890625" style="6" customWidth="1"/>
    <col min="9476" max="9476" width="20.83984375" style="6" customWidth="1"/>
    <col min="9477" max="9477" width="15.41796875" style="6" customWidth="1"/>
    <col min="9478" max="9478" width="21.1015625" style="6" customWidth="1"/>
    <col min="9479" max="9728" width="8.83984375" style="6"/>
    <col min="9729" max="9729" width="5" style="6" customWidth="1"/>
    <col min="9730" max="9730" width="19.47265625" style="6" bestFit="1" customWidth="1"/>
    <col min="9731" max="9731" width="14.62890625" style="6" customWidth="1"/>
    <col min="9732" max="9732" width="20.83984375" style="6" customWidth="1"/>
    <col min="9733" max="9733" width="15.41796875" style="6" customWidth="1"/>
    <col min="9734" max="9734" width="21.1015625" style="6" customWidth="1"/>
    <col min="9735" max="9984" width="8.83984375" style="6"/>
    <col min="9985" max="9985" width="5" style="6" customWidth="1"/>
    <col min="9986" max="9986" width="19.47265625" style="6" bestFit="1" customWidth="1"/>
    <col min="9987" max="9987" width="14.62890625" style="6" customWidth="1"/>
    <col min="9988" max="9988" width="20.83984375" style="6" customWidth="1"/>
    <col min="9989" max="9989" width="15.41796875" style="6" customWidth="1"/>
    <col min="9990" max="9990" width="21.1015625" style="6" customWidth="1"/>
    <col min="9991" max="10240" width="8.83984375" style="6"/>
    <col min="10241" max="10241" width="5" style="6" customWidth="1"/>
    <col min="10242" max="10242" width="19.47265625" style="6" bestFit="1" customWidth="1"/>
    <col min="10243" max="10243" width="14.62890625" style="6" customWidth="1"/>
    <col min="10244" max="10244" width="20.83984375" style="6" customWidth="1"/>
    <col min="10245" max="10245" width="15.41796875" style="6" customWidth="1"/>
    <col min="10246" max="10246" width="21.1015625" style="6" customWidth="1"/>
    <col min="10247" max="10496" width="8.83984375" style="6"/>
    <col min="10497" max="10497" width="5" style="6" customWidth="1"/>
    <col min="10498" max="10498" width="19.47265625" style="6" bestFit="1" customWidth="1"/>
    <col min="10499" max="10499" width="14.62890625" style="6" customWidth="1"/>
    <col min="10500" max="10500" width="20.83984375" style="6" customWidth="1"/>
    <col min="10501" max="10501" width="15.41796875" style="6" customWidth="1"/>
    <col min="10502" max="10502" width="21.1015625" style="6" customWidth="1"/>
    <col min="10503" max="10752" width="8.83984375" style="6"/>
    <col min="10753" max="10753" width="5" style="6" customWidth="1"/>
    <col min="10754" max="10754" width="19.47265625" style="6" bestFit="1" customWidth="1"/>
    <col min="10755" max="10755" width="14.62890625" style="6" customWidth="1"/>
    <col min="10756" max="10756" width="20.83984375" style="6" customWidth="1"/>
    <col min="10757" max="10757" width="15.41796875" style="6" customWidth="1"/>
    <col min="10758" max="10758" width="21.1015625" style="6" customWidth="1"/>
    <col min="10759" max="11008" width="8.83984375" style="6"/>
    <col min="11009" max="11009" width="5" style="6" customWidth="1"/>
    <col min="11010" max="11010" width="19.47265625" style="6" bestFit="1" customWidth="1"/>
    <col min="11011" max="11011" width="14.62890625" style="6" customWidth="1"/>
    <col min="11012" max="11012" width="20.83984375" style="6" customWidth="1"/>
    <col min="11013" max="11013" width="15.41796875" style="6" customWidth="1"/>
    <col min="11014" max="11014" width="21.1015625" style="6" customWidth="1"/>
    <col min="11015" max="11264" width="8.83984375" style="6"/>
    <col min="11265" max="11265" width="5" style="6" customWidth="1"/>
    <col min="11266" max="11266" width="19.47265625" style="6" bestFit="1" customWidth="1"/>
    <col min="11267" max="11267" width="14.62890625" style="6" customWidth="1"/>
    <col min="11268" max="11268" width="20.83984375" style="6" customWidth="1"/>
    <col min="11269" max="11269" width="15.41796875" style="6" customWidth="1"/>
    <col min="11270" max="11270" width="21.1015625" style="6" customWidth="1"/>
    <col min="11271" max="11520" width="8.83984375" style="6"/>
    <col min="11521" max="11521" width="5" style="6" customWidth="1"/>
    <col min="11522" max="11522" width="19.47265625" style="6" bestFit="1" customWidth="1"/>
    <col min="11523" max="11523" width="14.62890625" style="6" customWidth="1"/>
    <col min="11524" max="11524" width="20.83984375" style="6" customWidth="1"/>
    <col min="11525" max="11525" width="15.41796875" style="6" customWidth="1"/>
    <col min="11526" max="11526" width="21.1015625" style="6" customWidth="1"/>
    <col min="11527" max="11776" width="8.83984375" style="6"/>
    <col min="11777" max="11777" width="5" style="6" customWidth="1"/>
    <col min="11778" max="11778" width="19.47265625" style="6" bestFit="1" customWidth="1"/>
    <col min="11779" max="11779" width="14.62890625" style="6" customWidth="1"/>
    <col min="11780" max="11780" width="20.83984375" style="6" customWidth="1"/>
    <col min="11781" max="11781" width="15.41796875" style="6" customWidth="1"/>
    <col min="11782" max="11782" width="21.1015625" style="6" customWidth="1"/>
    <col min="11783" max="12032" width="8.83984375" style="6"/>
    <col min="12033" max="12033" width="5" style="6" customWidth="1"/>
    <col min="12034" max="12034" width="19.47265625" style="6" bestFit="1" customWidth="1"/>
    <col min="12035" max="12035" width="14.62890625" style="6" customWidth="1"/>
    <col min="12036" max="12036" width="20.83984375" style="6" customWidth="1"/>
    <col min="12037" max="12037" width="15.41796875" style="6" customWidth="1"/>
    <col min="12038" max="12038" width="21.1015625" style="6" customWidth="1"/>
    <col min="12039" max="12288" width="8.83984375" style="6"/>
    <col min="12289" max="12289" width="5" style="6" customWidth="1"/>
    <col min="12290" max="12290" width="19.47265625" style="6" bestFit="1" customWidth="1"/>
    <col min="12291" max="12291" width="14.62890625" style="6" customWidth="1"/>
    <col min="12292" max="12292" width="20.83984375" style="6" customWidth="1"/>
    <col min="12293" max="12293" width="15.41796875" style="6" customWidth="1"/>
    <col min="12294" max="12294" width="21.1015625" style="6" customWidth="1"/>
    <col min="12295" max="12544" width="8.83984375" style="6"/>
    <col min="12545" max="12545" width="5" style="6" customWidth="1"/>
    <col min="12546" max="12546" width="19.47265625" style="6" bestFit="1" customWidth="1"/>
    <col min="12547" max="12547" width="14.62890625" style="6" customWidth="1"/>
    <col min="12548" max="12548" width="20.83984375" style="6" customWidth="1"/>
    <col min="12549" max="12549" width="15.41796875" style="6" customWidth="1"/>
    <col min="12550" max="12550" width="21.1015625" style="6" customWidth="1"/>
    <col min="12551" max="12800" width="8.83984375" style="6"/>
    <col min="12801" max="12801" width="5" style="6" customWidth="1"/>
    <col min="12802" max="12802" width="19.47265625" style="6" bestFit="1" customWidth="1"/>
    <col min="12803" max="12803" width="14.62890625" style="6" customWidth="1"/>
    <col min="12804" max="12804" width="20.83984375" style="6" customWidth="1"/>
    <col min="12805" max="12805" width="15.41796875" style="6" customWidth="1"/>
    <col min="12806" max="12806" width="21.1015625" style="6" customWidth="1"/>
    <col min="12807" max="13056" width="8.83984375" style="6"/>
    <col min="13057" max="13057" width="5" style="6" customWidth="1"/>
    <col min="13058" max="13058" width="19.47265625" style="6" bestFit="1" customWidth="1"/>
    <col min="13059" max="13059" width="14.62890625" style="6" customWidth="1"/>
    <col min="13060" max="13060" width="20.83984375" style="6" customWidth="1"/>
    <col min="13061" max="13061" width="15.41796875" style="6" customWidth="1"/>
    <col min="13062" max="13062" width="21.1015625" style="6" customWidth="1"/>
    <col min="13063" max="13312" width="8.83984375" style="6"/>
    <col min="13313" max="13313" width="5" style="6" customWidth="1"/>
    <col min="13314" max="13314" width="19.47265625" style="6" bestFit="1" customWidth="1"/>
    <col min="13315" max="13315" width="14.62890625" style="6" customWidth="1"/>
    <col min="13316" max="13316" width="20.83984375" style="6" customWidth="1"/>
    <col min="13317" max="13317" width="15.41796875" style="6" customWidth="1"/>
    <col min="13318" max="13318" width="21.1015625" style="6" customWidth="1"/>
    <col min="13319" max="13568" width="8.83984375" style="6"/>
    <col min="13569" max="13569" width="5" style="6" customWidth="1"/>
    <col min="13570" max="13570" width="19.47265625" style="6" bestFit="1" customWidth="1"/>
    <col min="13571" max="13571" width="14.62890625" style="6" customWidth="1"/>
    <col min="13572" max="13572" width="20.83984375" style="6" customWidth="1"/>
    <col min="13573" max="13573" width="15.41796875" style="6" customWidth="1"/>
    <col min="13574" max="13574" width="21.1015625" style="6" customWidth="1"/>
    <col min="13575" max="13824" width="8.83984375" style="6"/>
    <col min="13825" max="13825" width="5" style="6" customWidth="1"/>
    <col min="13826" max="13826" width="19.47265625" style="6" bestFit="1" customWidth="1"/>
    <col min="13827" max="13827" width="14.62890625" style="6" customWidth="1"/>
    <col min="13828" max="13828" width="20.83984375" style="6" customWidth="1"/>
    <col min="13829" max="13829" width="15.41796875" style="6" customWidth="1"/>
    <col min="13830" max="13830" width="21.1015625" style="6" customWidth="1"/>
    <col min="13831" max="14080" width="8.83984375" style="6"/>
    <col min="14081" max="14081" width="5" style="6" customWidth="1"/>
    <col min="14082" max="14082" width="19.47265625" style="6" bestFit="1" customWidth="1"/>
    <col min="14083" max="14083" width="14.62890625" style="6" customWidth="1"/>
    <col min="14084" max="14084" width="20.83984375" style="6" customWidth="1"/>
    <col min="14085" max="14085" width="15.41796875" style="6" customWidth="1"/>
    <col min="14086" max="14086" width="21.1015625" style="6" customWidth="1"/>
    <col min="14087" max="14336" width="8.83984375" style="6"/>
    <col min="14337" max="14337" width="5" style="6" customWidth="1"/>
    <col min="14338" max="14338" width="19.47265625" style="6" bestFit="1" customWidth="1"/>
    <col min="14339" max="14339" width="14.62890625" style="6" customWidth="1"/>
    <col min="14340" max="14340" width="20.83984375" style="6" customWidth="1"/>
    <col min="14341" max="14341" width="15.41796875" style="6" customWidth="1"/>
    <col min="14342" max="14342" width="21.1015625" style="6" customWidth="1"/>
    <col min="14343" max="14592" width="8.83984375" style="6"/>
    <col min="14593" max="14593" width="5" style="6" customWidth="1"/>
    <col min="14594" max="14594" width="19.47265625" style="6" bestFit="1" customWidth="1"/>
    <col min="14595" max="14595" width="14.62890625" style="6" customWidth="1"/>
    <col min="14596" max="14596" width="20.83984375" style="6" customWidth="1"/>
    <col min="14597" max="14597" width="15.41796875" style="6" customWidth="1"/>
    <col min="14598" max="14598" width="21.1015625" style="6" customWidth="1"/>
    <col min="14599" max="14848" width="8.83984375" style="6"/>
    <col min="14849" max="14849" width="5" style="6" customWidth="1"/>
    <col min="14850" max="14850" width="19.47265625" style="6" bestFit="1" customWidth="1"/>
    <col min="14851" max="14851" width="14.62890625" style="6" customWidth="1"/>
    <col min="14852" max="14852" width="20.83984375" style="6" customWidth="1"/>
    <col min="14853" max="14853" width="15.41796875" style="6" customWidth="1"/>
    <col min="14854" max="14854" width="21.1015625" style="6" customWidth="1"/>
    <col min="14855" max="15104" width="8.83984375" style="6"/>
    <col min="15105" max="15105" width="5" style="6" customWidth="1"/>
    <col min="15106" max="15106" width="19.47265625" style="6" bestFit="1" customWidth="1"/>
    <col min="15107" max="15107" width="14.62890625" style="6" customWidth="1"/>
    <col min="15108" max="15108" width="20.83984375" style="6" customWidth="1"/>
    <col min="15109" max="15109" width="15.41796875" style="6" customWidth="1"/>
    <col min="15110" max="15110" width="21.1015625" style="6" customWidth="1"/>
    <col min="15111" max="15360" width="8.83984375" style="6"/>
    <col min="15361" max="15361" width="5" style="6" customWidth="1"/>
    <col min="15362" max="15362" width="19.47265625" style="6" bestFit="1" customWidth="1"/>
    <col min="15363" max="15363" width="14.62890625" style="6" customWidth="1"/>
    <col min="15364" max="15364" width="20.83984375" style="6" customWidth="1"/>
    <col min="15365" max="15365" width="15.41796875" style="6" customWidth="1"/>
    <col min="15366" max="15366" width="21.1015625" style="6" customWidth="1"/>
    <col min="15367" max="15616" width="8.83984375" style="6"/>
    <col min="15617" max="15617" width="5" style="6" customWidth="1"/>
    <col min="15618" max="15618" width="19.47265625" style="6" bestFit="1" customWidth="1"/>
    <col min="15619" max="15619" width="14.62890625" style="6" customWidth="1"/>
    <col min="15620" max="15620" width="20.83984375" style="6" customWidth="1"/>
    <col min="15621" max="15621" width="15.41796875" style="6" customWidth="1"/>
    <col min="15622" max="15622" width="21.1015625" style="6" customWidth="1"/>
    <col min="15623" max="15872" width="8.83984375" style="6"/>
    <col min="15873" max="15873" width="5" style="6" customWidth="1"/>
    <col min="15874" max="15874" width="19.47265625" style="6" bestFit="1" customWidth="1"/>
    <col min="15875" max="15875" width="14.62890625" style="6" customWidth="1"/>
    <col min="15876" max="15876" width="20.83984375" style="6" customWidth="1"/>
    <col min="15877" max="15877" width="15.41796875" style="6" customWidth="1"/>
    <col min="15878" max="15878" width="21.1015625" style="6" customWidth="1"/>
    <col min="15879" max="16128" width="8.83984375" style="6"/>
    <col min="16129" max="16129" width="5" style="6" customWidth="1"/>
    <col min="16130" max="16130" width="19.47265625" style="6" bestFit="1" customWidth="1"/>
    <col min="16131" max="16131" width="14.62890625" style="6" customWidth="1"/>
    <col min="16132" max="16132" width="20.83984375" style="6" customWidth="1"/>
    <col min="16133" max="16133" width="15.41796875" style="6" customWidth="1"/>
    <col min="16134" max="16134" width="21.1015625" style="6" customWidth="1"/>
    <col min="16135" max="16384" width="8.83984375" style="6"/>
  </cols>
  <sheetData>
    <row r="1" spans="1:12" ht="20.399999999999999" x14ac:dyDescent="0.75">
      <c r="A1" s="11" t="s">
        <v>6</v>
      </c>
    </row>
    <row r="2" spans="1:12" ht="18.3" x14ac:dyDescent="0.7">
      <c r="A2" s="10" t="s">
        <v>16</v>
      </c>
    </row>
    <row r="4" spans="1:12" x14ac:dyDescent="0.55000000000000004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0</v>
      </c>
    </row>
    <row r="5" spans="1:12" x14ac:dyDescent="0.55000000000000004">
      <c r="A5" s="17">
        <v>1</v>
      </c>
      <c r="B5" s="36"/>
      <c r="C5" s="7"/>
      <c r="D5" s="7"/>
      <c r="E5" s="7">
        <v>1000</v>
      </c>
      <c r="F5" s="7"/>
    </row>
    <row r="6" spans="1:12" x14ac:dyDescent="0.55000000000000004">
      <c r="A6" s="17">
        <v>2</v>
      </c>
      <c r="B6" s="7"/>
      <c r="C6" s="7"/>
      <c r="D6" s="7"/>
      <c r="E6" s="7">
        <v>1000</v>
      </c>
      <c r="F6" s="7"/>
      <c r="H6" s="6" t="s">
        <v>17</v>
      </c>
      <c r="K6" s="44"/>
    </row>
    <row r="7" spans="1:12" x14ac:dyDescent="0.55000000000000004">
      <c r="A7" s="17">
        <v>3</v>
      </c>
      <c r="B7" s="7"/>
      <c r="C7" s="7"/>
      <c r="D7" s="7"/>
      <c r="E7" s="7">
        <v>1000</v>
      </c>
      <c r="F7" s="7"/>
    </row>
    <row r="8" spans="1:12" x14ac:dyDescent="0.55000000000000004">
      <c r="A8" s="39">
        <v>4</v>
      </c>
      <c r="B8" s="7"/>
      <c r="C8" s="7"/>
      <c r="D8" s="7"/>
      <c r="E8" s="7">
        <v>1000</v>
      </c>
      <c r="F8" s="40"/>
    </row>
    <row r="9" spans="1:12" x14ac:dyDescent="0.55000000000000004">
      <c r="A9" s="17">
        <v>5</v>
      </c>
      <c r="B9" s="7"/>
      <c r="C9" s="7"/>
      <c r="D9" s="7"/>
      <c r="E9" s="7">
        <v>1000</v>
      </c>
      <c r="F9" s="7"/>
    </row>
    <row r="10" spans="1:12" x14ac:dyDescent="0.55000000000000004">
      <c r="A10" s="17">
        <v>6</v>
      </c>
      <c r="B10" s="7"/>
      <c r="C10" s="7"/>
      <c r="D10" s="7"/>
      <c r="E10" s="7">
        <v>1000</v>
      </c>
      <c r="F10" s="7"/>
    </row>
    <row r="11" spans="1:12" x14ac:dyDescent="0.55000000000000004">
      <c r="A11" s="17">
        <v>7</v>
      </c>
      <c r="B11" s="7"/>
      <c r="C11" s="7"/>
      <c r="D11" s="7"/>
      <c r="E11" s="7">
        <v>1000</v>
      </c>
      <c r="F11" s="7"/>
    </row>
    <row r="12" spans="1:12" x14ac:dyDescent="0.55000000000000004">
      <c r="A12" s="17">
        <v>8</v>
      </c>
      <c r="B12" s="7"/>
      <c r="C12" s="7"/>
      <c r="D12" s="7"/>
      <c r="E12" s="7">
        <v>1000</v>
      </c>
      <c r="F12" s="7"/>
    </row>
    <row r="13" spans="1:12" x14ac:dyDescent="0.55000000000000004">
      <c r="A13" s="17">
        <v>9</v>
      </c>
      <c r="B13" s="7"/>
      <c r="C13" s="7"/>
      <c r="D13" s="45"/>
      <c r="E13" s="7">
        <v>1000</v>
      </c>
      <c r="F13" s="23"/>
      <c r="H13" s="6" t="s">
        <v>18</v>
      </c>
      <c r="K13" s="44"/>
    </row>
    <row r="14" spans="1:12" x14ac:dyDescent="0.55000000000000004">
      <c r="A14" s="17">
        <v>10</v>
      </c>
      <c r="B14" s="23"/>
      <c r="C14" s="7"/>
      <c r="D14" s="43"/>
      <c r="E14" s="7">
        <v>1000</v>
      </c>
      <c r="F14" s="9"/>
      <c r="J14" s="32"/>
      <c r="K14" s="41"/>
      <c r="L14" s="32"/>
    </row>
    <row r="15" spans="1:12" x14ac:dyDescent="0.55000000000000004">
      <c r="B15" s="32"/>
      <c r="C15" s="32"/>
      <c r="D15" s="35">
        <f>SUM(D5:D14)</f>
        <v>0</v>
      </c>
      <c r="E15" s="32"/>
      <c r="F15" s="32"/>
    </row>
    <row r="16" spans="1:12" x14ac:dyDescent="0.55000000000000004">
      <c r="C16" s="13"/>
    </row>
    <row r="17" spans="3:4" x14ac:dyDescent="0.55000000000000004">
      <c r="C17" s="13"/>
      <c r="D17" s="13"/>
    </row>
    <row r="18" spans="3:4" x14ac:dyDescent="0.55000000000000004">
      <c r="C18" s="13"/>
      <c r="D18" s="13"/>
    </row>
  </sheetData>
  <pageMargins left="0.2" right="0.75" top="1" bottom="1" header="0.39" footer="0"/>
  <pageSetup paperSize="9" orientation="portrait" r:id="rId1"/>
  <headerFooter alignWithMargins="0">
    <oddHeader>&amp;C&amp;"Arial,Negrito"&amp;16SERVIÇO DE DÍVIDA COM PAGAMENTOS CONSTANTES</oddHeader>
  </headerFooter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r:id="rId5">
            <anchor moveWithCells="1">
              <from>
                <xdr:col>3</xdr:col>
                <xdr:colOff>7620</xdr:colOff>
                <xdr:row>15</xdr:row>
                <xdr:rowOff>87630</xdr:rowOff>
              </from>
              <to>
                <xdr:col>3</xdr:col>
                <xdr:colOff>788670</xdr:colOff>
                <xdr:row>18</xdr:row>
                <xdr:rowOff>3810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5103-01D4-44A3-88DE-6CD6049BBA4F}">
  <dimension ref="A1:M18"/>
  <sheetViews>
    <sheetView zoomScale="170" zoomScaleNormal="170" workbookViewId="0">
      <selection activeCell="C5" sqref="C5"/>
    </sheetView>
  </sheetViews>
  <sheetFormatPr defaultRowHeight="14.4" x14ac:dyDescent="0.55000000000000004"/>
  <cols>
    <col min="1" max="1" width="8.83984375" style="6" customWidth="1"/>
    <col min="2" max="6" width="11.5234375" style="6" customWidth="1"/>
    <col min="7" max="256" width="8.83984375" style="6"/>
    <col min="257" max="257" width="5" style="6" customWidth="1"/>
    <col min="258" max="258" width="17.05078125" style="6" customWidth="1"/>
    <col min="259" max="259" width="18.15625" style="6" customWidth="1"/>
    <col min="260" max="260" width="20.578125" style="6" customWidth="1"/>
    <col min="261" max="261" width="15.41796875" style="6" customWidth="1"/>
    <col min="262" max="262" width="21.1015625" style="6" customWidth="1"/>
    <col min="263" max="512" width="8.83984375" style="6"/>
    <col min="513" max="513" width="5" style="6" customWidth="1"/>
    <col min="514" max="514" width="17.05078125" style="6" customWidth="1"/>
    <col min="515" max="515" width="18.15625" style="6" customWidth="1"/>
    <col min="516" max="516" width="20.578125" style="6" customWidth="1"/>
    <col min="517" max="517" width="15.41796875" style="6" customWidth="1"/>
    <col min="518" max="518" width="21.1015625" style="6" customWidth="1"/>
    <col min="519" max="768" width="8.83984375" style="6"/>
    <col min="769" max="769" width="5" style="6" customWidth="1"/>
    <col min="770" max="770" width="17.05078125" style="6" customWidth="1"/>
    <col min="771" max="771" width="18.15625" style="6" customWidth="1"/>
    <col min="772" max="772" width="20.578125" style="6" customWidth="1"/>
    <col min="773" max="773" width="15.41796875" style="6" customWidth="1"/>
    <col min="774" max="774" width="21.1015625" style="6" customWidth="1"/>
    <col min="775" max="1024" width="8.83984375" style="6"/>
    <col min="1025" max="1025" width="5" style="6" customWidth="1"/>
    <col min="1026" max="1026" width="17.05078125" style="6" customWidth="1"/>
    <col min="1027" max="1027" width="18.15625" style="6" customWidth="1"/>
    <col min="1028" max="1028" width="20.578125" style="6" customWidth="1"/>
    <col min="1029" max="1029" width="15.41796875" style="6" customWidth="1"/>
    <col min="1030" max="1030" width="21.1015625" style="6" customWidth="1"/>
    <col min="1031" max="1280" width="8.83984375" style="6"/>
    <col min="1281" max="1281" width="5" style="6" customWidth="1"/>
    <col min="1282" max="1282" width="17.05078125" style="6" customWidth="1"/>
    <col min="1283" max="1283" width="18.15625" style="6" customWidth="1"/>
    <col min="1284" max="1284" width="20.578125" style="6" customWidth="1"/>
    <col min="1285" max="1285" width="15.41796875" style="6" customWidth="1"/>
    <col min="1286" max="1286" width="21.1015625" style="6" customWidth="1"/>
    <col min="1287" max="1536" width="8.83984375" style="6"/>
    <col min="1537" max="1537" width="5" style="6" customWidth="1"/>
    <col min="1538" max="1538" width="17.05078125" style="6" customWidth="1"/>
    <col min="1539" max="1539" width="18.15625" style="6" customWidth="1"/>
    <col min="1540" max="1540" width="20.578125" style="6" customWidth="1"/>
    <col min="1541" max="1541" width="15.41796875" style="6" customWidth="1"/>
    <col min="1542" max="1542" width="21.1015625" style="6" customWidth="1"/>
    <col min="1543" max="1792" width="8.83984375" style="6"/>
    <col min="1793" max="1793" width="5" style="6" customWidth="1"/>
    <col min="1794" max="1794" width="17.05078125" style="6" customWidth="1"/>
    <col min="1795" max="1795" width="18.15625" style="6" customWidth="1"/>
    <col min="1796" max="1796" width="20.578125" style="6" customWidth="1"/>
    <col min="1797" max="1797" width="15.41796875" style="6" customWidth="1"/>
    <col min="1798" max="1798" width="21.1015625" style="6" customWidth="1"/>
    <col min="1799" max="2048" width="8.83984375" style="6"/>
    <col min="2049" max="2049" width="5" style="6" customWidth="1"/>
    <col min="2050" max="2050" width="17.05078125" style="6" customWidth="1"/>
    <col min="2051" max="2051" width="18.15625" style="6" customWidth="1"/>
    <col min="2052" max="2052" width="20.578125" style="6" customWidth="1"/>
    <col min="2053" max="2053" width="15.41796875" style="6" customWidth="1"/>
    <col min="2054" max="2054" width="21.1015625" style="6" customWidth="1"/>
    <col min="2055" max="2304" width="8.83984375" style="6"/>
    <col min="2305" max="2305" width="5" style="6" customWidth="1"/>
    <col min="2306" max="2306" width="17.05078125" style="6" customWidth="1"/>
    <col min="2307" max="2307" width="18.15625" style="6" customWidth="1"/>
    <col min="2308" max="2308" width="20.578125" style="6" customWidth="1"/>
    <col min="2309" max="2309" width="15.41796875" style="6" customWidth="1"/>
    <col min="2310" max="2310" width="21.1015625" style="6" customWidth="1"/>
    <col min="2311" max="2560" width="8.83984375" style="6"/>
    <col min="2561" max="2561" width="5" style="6" customWidth="1"/>
    <col min="2562" max="2562" width="17.05078125" style="6" customWidth="1"/>
    <col min="2563" max="2563" width="18.15625" style="6" customWidth="1"/>
    <col min="2564" max="2564" width="20.578125" style="6" customWidth="1"/>
    <col min="2565" max="2565" width="15.41796875" style="6" customWidth="1"/>
    <col min="2566" max="2566" width="21.1015625" style="6" customWidth="1"/>
    <col min="2567" max="2816" width="8.83984375" style="6"/>
    <col min="2817" max="2817" width="5" style="6" customWidth="1"/>
    <col min="2818" max="2818" width="17.05078125" style="6" customWidth="1"/>
    <col min="2819" max="2819" width="18.15625" style="6" customWidth="1"/>
    <col min="2820" max="2820" width="20.578125" style="6" customWidth="1"/>
    <col min="2821" max="2821" width="15.41796875" style="6" customWidth="1"/>
    <col min="2822" max="2822" width="21.1015625" style="6" customWidth="1"/>
    <col min="2823" max="3072" width="8.83984375" style="6"/>
    <col min="3073" max="3073" width="5" style="6" customWidth="1"/>
    <col min="3074" max="3074" width="17.05078125" style="6" customWidth="1"/>
    <col min="3075" max="3075" width="18.15625" style="6" customWidth="1"/>
    <col min="3076" max="3076" width="20.578125" style="6" customWidth="1"/>
    <col min="3077" max="3077" width="15.41796875" style="6" customWidth="1"/>
    <col min="3078" max="3078" width="21.1015625" style="6" customWidth="1"/>
    <col min="3079" max="3328" width="8.83984375" style="6"/>
    <col min="3329" max="3329" width="5" style="6" customWidth="1"/>
    <col min="3330" max="3330" width="17.05078125" style="6" customWidth="1"/>
    <col min="3331" max="3331" width="18.15625" style="6" customWidth="1"/>
    <col min="3332" max="3332" width="20.578125" style="6" customWidth="1"/>
    <col min="3333" max="3333" width="15.41796875" style="6" customWidth="1"/>
    <col min="3334" max="3334" width="21.1015625" style="6" customWidth="1"/>
    <col min="3335" max="3584" width="8.83984375" style="6"/>
    <col min="3585" max="3585" width="5" style="6" customWidth="1"/>
    <col min="3586" max="3586" width="17.05078125" style="6" customWidth="1"/>
    <col min="3587" max="3587" width="18.15625" style="6" customWidth="1"/>
    <col min="3588" max="3588" width="20.578125" style="6" customWidth="1"/>
    <col min="3589" max="3589" width="15.41796875" style="6" customWidth="1"/>
    <col min="3590" max="3590" width="21.1015625" style="6" customWidth="1"/>
    <col min="3591" max="3840" width="8.83984375" style="6"/>
    <col min="3841" max="3841" width="5" style="6" customWidth="1"/>
    <col min="3842" max="3842" width="17.05078125" style="6" customWidth="1"/>
    <col min="3843" max="3843" width="18.15625" style="6" customWidth="1"/>
    <col min="3844" max="3844" width="20.578125" style="6" customWidth="1"/>
    <col min="3845" max="3845" width="15.41796875" style="6" customWidth="1"/>
    <col min="3846" max="3846" width="21.1015625" style="6" customWidth="1"/>
    <col min="3847" max="4096" width="8.83984375" style="6"/>
    <col min="4097" max="4097" width="5" style="6" customWidth="1"/>
    <col min="4098" max="4098" width="17.05078125" style="6" customWidth="1"/>
    <col min="4099" max="4099" width="18.15625" style="6" customWidth="1"/>
    <col min="4100" max="4100" width="20.578125" style="6" customWidth="1"/>
    <col min="4101" max="4101" width="15.41796875" style="6" customWidth="1"/>
    <col min="4102" max="4102" width="21.1015625" style="6" customWidth="1"/>
    <col min="4103" max="4352" width="8.83984375" style="6"/>
    <col min="4353" max="4353" width="5" style="6" customWidth="1"/>
    <col min="4354" max="4354" width="17.05078125" style="6" customWidth="1"/>
    <col min="4355" max="4355" width="18.15625" style="6" customWidth="1"/>
    <col min="4356" max="4356" width="20.578125" style="6" customWidth="1"/>
    <col min="4357" max="4357" width="15.41796875" style="6" customWidth="1"/>
    <col min="4358" max="4358" width="21.1015625" style="6" customWidth="1"/>
    <col min="4359" max="4608" width="8.83984375" style="6"/>
    <col min="4609" max="4609" width="5" style="6" customWidth="1"/>
    <col min="4610" max="4610" width="17.05078125" style="6" customWidth="1"/>
    <col min="4611" max="4611" width="18.15625" style="6" customWidth="1"/>
    <col min="4612" max="4612" width="20.578125" style="6" customWidth="1"/>
    <col min="4613" max="4613" width="15.41796875" style="6" customWidth="1"/>
    <col min="4614" max="4614" width="21.1015625" style="6" customWidth="1"/>
    <col min="4615" max="4864" width="8.83984375" style="6"/>
    <col min="4865" max="4865" width="5" style="6" customWidth="1"/>
    <col min="4866" max="4866" width="17.05078125" style="6" customWidth="1"/>
    <col min="4867" max="4867" width="18.15625" style="6" customWidth="1"/>
    <col min="4868" max="4868" width="20.578125" style="6" customWidth="1"/>
    <col min="4869" max="4869" width="15.41796875" style="6" customWidth="1"/>
    <col min="4870" max="4870" width="21.1015625" style="6" customWidth="1"/>
    <col min="4871" max="5120" width="8.83984375" style="6"/>
    <col min="5121" max="5121" width="5" style="6" customWidth="1"/>
    <col min="5122" max="5122" width="17.05078125" style="6" customWidth="1"/>
    <col min="5123" max="5123" width="18.15625" style="6" customWidth="1"/>
    <col min="5124" max="5124" width="20.578125" style="6" customWidth="1"/>
    <col min="5125" max="5125" width="15.41796875" style="6" customWidth="1"/>
    <col min="5126" max="5126" width="21.1015625" style="6" customWidth="1"/>
    <col min="5127" max="5376" width="8.83984375" style="6"/>
    <col min="5377" max="5377" width="5" style="6" customWidth="1"/>
    <col min="5378" max="5378" width="17.05078125" style="6" customWidth="1"/>
    <col min="5379" max="5379" width="18.15625" style="6" customWidth="1"/>
    <col min="5380" max="5380" width="20.578125" style="6" customWidth="1"/>
    <col min="5381" max="5381" width="15.41796875" style="6" customWidth="1"/>
    <col min="5382" max="5382" width="21.1015625" style="6" customWidth="1"/>
    <col min="5383" max="5632" width="8.83984375" style="6"/>
    <col min="5633" max="5633" width="5" style="6" customWidth="1"/>
    <col min="5634" max="5634" width="17.05078125" style="6" customWidth="1"/>
    <col min="5635" max="5635" width="18.15625" style="6" customWidth="1"/>
    <col min="5636" max="5636" width="20.578125" style="6" customWidth="1"/>
    <col min="5637" max="5637" width="15.41796875" style="6" customWidth="1"/>
    <col min="5638" max="5638" width="21.1015625" style="6" customWidth="1"/>
    <col min="5639" max="5888" width="8.83984375" style="6"/>
    <col min="5889" max="5889" width="5" style="6" customWidth="1"/>
    <col min="5890" max="5890" width="17.05078125" style="6" customWidth="1"/>
    <col min="5891" max="5891" width="18.15625" style="6" customWidth="1"/>
    <col min="5892" max="5892" width="20.578125" style="6" customWidth="1"/>
    <col min="5893" max="5893" width="15.41796875" style="6" customWidth="1"/>
    <col min="5894" max="5894" width="21.1015625" style="6" customWidth="1"/>
    <col min="5895" max="6144" width="8.83984375" style="6"/>
    <col min="6145" max="6145" width="5" style="6" customWidth="1"/>
    <col min="6146" max="6146" width="17.05078125" style="6" customWidth="1"/>
    <col min="6147" max="6147" width="18.15625" style="6" customWidth="1"/>
    <col min="6148" max="6148" width="20.578125" style="6" customWidth="1"/>
    <col min="6149" max="6149" width="15.41796875" style="6" customWidth="1"/>
    <col min="6150" max="6150" width="21.1015625" style="6" customWidth="1"/>
    <col min="6151" max="6400" width="8.83984375" style="6"/>
    <col min="6401" max="6401" width="5" style="6" customWidth="1"/>
    <col min="6402" max="6402" width="17.05078125" style="6" customWidth="1"/>
    <col min="6403" max="6403" width="18.15625" style="6" customWidth="1"/>
    <col min="6404" max="6404" width="20.578125" style="6" customWidth="1"/>
    <col min="6405" max="6405" width="15.41796875" style="6" customWidth="1"/>
    <col min="6406" max="6406" width="21.1015625" style="6" customWidth="1"/>
    <col min="6407" max="6656" width="8.83984375" style="6"/>
    <col min="6657" max="6657" width="5" style="6" customWidth="1"/>
    <col min="6658" max="6658" width="17.05078125" style="6" customWidth="1"/>
    <col min="6659" max="6659" width="18.15625" style="6" customWidth="1"/>
    <col min="6660" max="6660" width="20.578125" style="6" customWidth="1"/>
    <col min="6661" max="6661" width="15.41796875" style="6" customWidth="1"/>
    <col min="6662" max="6662" width="21.1015625" style="6" customWidth="1"/>
    <col min="6663" max="6912" width="8.83984375" style="6"/>
    <col min="6913" max="6913" width="5" style="6" customWidth="1"/>
    <col min="6914" max="6914" width="17.05078125" style="6" customWidth="1"/>
    <col min="6915" max="6915" width="18.15625" style="6" customWidth="1"/>
    <col min="6916" max="6916" width="20.578125" style="6" customWidth="1"/>
    <col min="6917" max="6917" width="15.41796875" style="6" customWidth="1"/>
    <col min="6918" max="6918" width="21.1015625" style="6" customWidth="1"/>
    <col min="6919" max="7168" width="8.83984375" style="6"/>
    <col min="7169" max="7169" width="5" style="6" customWidth="1"/>
    <col min="7170" max="7170" width="17.05078125" style="6" customWidth="1"/>
    <col min="7171" max="7171" width="18.15625" style="6" customWidth="1"/>
    <col min="7172" max="7172" width="20.578125" style="6" customWidth="1"/>
    <col min="7173" max="7173" width="15.41796875" style="6" customWidth="1"/>
    <col min="7174" max="7174" width="21.1015625" style="6" customWidth="1"/>
    <col min="7175" max="7424" width="8.83984375" style="6"/>
    <col min="7425" max="7425" width="5" style="6" customWidth="1"/>
    <col min="7426" max="7426" width="17.05078125" style="6" customWidth="1"/>
    <col min="7427" max="7427" width="18.15625" style="6" customWidth="1"/>
    <col min="7428" max="7428" width="20.578125" style="6" customWidth="1"/>
    <col min="7429" max="7429" width="15.41796875" style="6" customWidth="1"/>
    <col min="7430" max="7430" width="21.1015625" style="6" customWidth="1"/>
    <col min="7431" max="7680" width="8.83984375" style="6"/>
    <col min="7681" max="7681" width="5" style="6" customWidth="1"/>
    <col min="7682" max="7682" width="17.05078125" style="6" customWidth="1"/>
    <col min="7683" max="7683" width="18.15625" style="6" customWidth="1"/>
    <col min="7684" max="7684" width="20.578125" style="6" customWidth="1"/>
    <col min="7685" max="7685" width="15.41796875" style="6" customWidth="1"/>
    <col min="7686" max="7686" width="21.1015625" style="6" customWidth="1"/>
    <col min="7687" max="7936" width="8.83984375" style="6"/>
    <col min="7937" max="7937" width="5" style="6" customWidth="1"/>
    <col min="7938" max="7938" width="17.05078125" style="6" customWidth="1"/>
    <col min="7939" max="7939" width="18.15625" style="6" customWidth="1"/>
    <col min="7940" max="7940" width="20.578125" style="6" customWidth="1"/>
    <col min="7941" max="7941" width="15.41796875" style="6" customWidth="1"/>
    <col min="7942" max="7942" width="21.1015625" style="6" customWidth="1"/>
    <col min="7943" max="8192" width="8.83984375" style="6"/>
    <col min="8193" max="8193" width="5" style="6" customWidth="1"/>
    <col min="8194" max="8194" width="17.05078125" style="6" customWidth="1"/>
    <col min="8195" max="8195" width="18.15625" style="6" customWidth="1"/>
    <col min="8196" max="8196" width="20.578125" style="6" customWidth="1"/>
    <col min="8197" max="8197" width="15.41796875" style="6" customWidth="1"/>
    <col min="8198" max="8198" width="21.1015625" style="6" customWidth="1"/>
    <col min="8199" max="8448" width="8.83984375" style="6"/>
    <col min="8449" max="8449" width="5" style="6" customWidth="1"/>
    <col min="8450" max="8450" width="17.05078125" style="6" customWidth="1"/>
    <col min="8451" max="8451" width="18.15625" style="6" customWidth="1"/>
    <col min="8452" max="8452" width="20.578125" style="6" customWidth="1"/>
    <col min="8453" max="8453" width="15.41796875" style="6" customWidth="1"/>
    <col min="8454" max="8454" width="21.1015625" style="6" customWidth="1"/>
    <col min="8455" max="8704" width="8.83984375" style="6"/>
    <col min="8705" max="8705" width="5" style="6" customWidth="1"/>
    <col min="8706" max="8706" width="17.05078125" style="6" customWidth="1"/>
    <col min="8707" max="8707" width="18.15625" style="6" customWidth="1"/>
    <col min="8708" max="8708" width="20.578125" style="6" customWidth="1"/>
    <col min="8709" max="8709" width="15.41796875" style="6" customWidth="1"/>
    <col min="8710" max="8710" width="21.1015625" style="6" customWidth="1"/>
    <col min="8711" max="8960" width="8.83984375" style="6"/>
    <col min="8961" max="8961" width="5" style="6" customWidth="1"/>
    <col min="8962" max="8962" width="17.05078125" style="6" customWidth="1"/>
    <col min="8963" max="8963" width="18.15625" style="6" customWidth="1"/>
    <col min="8964" max="8964" width="20.578125" style="6" customWidth="1"/>
    <col min="8965" max="8965" width="15.41796875" style="6" customWidth="1"/>
    <col min="8966" max="8966" width="21.1015625" style="6" customWidth="1"/>
    <col min="8967" max="9216" width="8.83984375" style="6"/>
    <col min="9217" max="9217" width="5" style="6" customWidth="1"/>
    <col min="9218" max="9218" width="17.05078125" style="6" customWidth="1"/>
    <col min="9219" max="9219" width="18.15625" style="6" customWidth="1"/>
    <col min="9220" max="9220" width="20.578125" style="6" customWidth="1"/>
    <col min="9221" max="9221" width="15.41796875" style="6" customWidth="1"/>
    <col min="9222" max="9222" width="21.1015625" style="6" customWidth="1"/>
    <col min="9223" max="9472" width="8.83984375" style="6"/>
    <col min="9473" max="9473" width="5" style="6" customWidth="1"/>
    <col min="9474" max="9474" width="17.05078125" style="6" customWidth="1"/>
    <col min="9475" max="9475" width="18.15625" style="6" customWidth="1"/>
    <col min="9476" max="9476" width="20.578125" style="6" customWidth="1"/>
    <col min="9477" max="9477" width="15.41796875" style="6" customWidth="1"/>
    <col min="9478" max="9478" width="21.1015625" style="6" customWidth="1"/>
    <col min="9479" max="9728" width="8.83984375" style="6"/>
    <col min="9729" max="9729" width="5" style="6" customWidth="1"/>
    <col min="9730" max="9730" width="17.05078125" style="6" customWidth="1"/>
    <col min="9731" max="9731" width="18.15625" style="6" customWidth="1"/>
    <col min="9732" max="9732" width="20.578125" style="6" customWidth="1"/>
    <col min="9733" max="9733" width="15.41796875" style="6" customWidth="1"/>
    <col min="9734" max="9734" width="21.1015625" style="6" customWidth="1"/>
    <col min="9735" max="9984" width="8.83984375" style="6"/>
    <col min="9985" max="9985" width="5" style="6" customWidth="1"/>
    <col min="9986" max="9986" width="17.05078125" style="6" customWidth="1"/>
    <col min="9987" max="9987" width="18.15625" style="6" customWidth="1"/>
    <col min="9988" max="9988" width="20.578125" style="6" customWidth="1"/>
    <col min="9989" max="9989" width="15.41796875" style="6" customWidth="1"/>
    <col min="9990" max="9990" width="21.1015625" style="6" customWidth="1"/>
    <col min="9991" max="10240" width="8.83984375" style="6"/>
    <col min="10241" max="10241" width="5" style="6" customWidth="1"/>
    <col min="10242" max="10242" width="17.05078125" style="6" customWidth="1"/>
    <col min="10243" max="10243" width="18.15625" style="6" customWidth="1"/>
    <col min="10244" max="10244" width="20.578125" style="6" customWidth="1"/>
    <col min="10245" max="10245" width="15.41796875" style="6" customWidth="1"/>
    <col min="10246" max="10246" width="21.1015625" style="6" customWidth="1"/>
    <col min="10247" max="10496" width="8.83984375" style="6"/>
    <col min="10497" max="10497" width="5" style="6" customWidth="1"/>
    <col min="10498" max="10498" width="17.05078125" style="6" customWidth="1"/>
    <col min="10499" max="10499" width="18.15625" style="6" customWidth="1"/>
    <col min="10500" max="10500" width="20.578125" style="6" customWidth="1"/>
    <col min="10501" max="10501" width="15.41796875" style="6" customWidth="1"/>
    <col min="10502" max="10502" width="21.1015625" style="6" customWidth="1"/>
    <col min="10503" max="10752" width="8.83984375" style="6"/>
    <col min="10753" max="10753" width="5" style="6" customWidth="1"/>
    <col min="10754" max="10754" width="17.05078125" style="6" customWidth="1"/>
    <col min="10755" max="10755" width="18.15625" style="6" customWidth="1"/>
    <col min="10756" max="10756" width="20.578125" style="6" customWidth="1"/>
    <col min="10757" max="10757" width="15.41796875" style="6" customWidth="1"/>
    <col min="10758" max="10758" width="21.1015625" style="6" customWidth="1"/>
    <col min="10759" max="11008" width="8.83984375" style="6"/>
    <col min="11009" max="11009" width="5" style="6" customWidth="1"/>
    <col min="11010" max="11010" width="17.05078125" style="6" customWidth="1"/>
    <col min="11011" max="11011" width="18.15625" style="6" customWidth="1"/>
    <col min="11012" max="11012" width="20.578125" style="6" customWidth="1"/>
    <col min="11013" max="11013" width="15.41796875" style="6" customWidth="1"/>
    <col min="11014" max="11014" width="21.1015625" style="6" customWidth="1"/>
    <col min="11015" max="11264" width="8.83984375" style="6"/>
    <col min="11265" max="11265" width="5" style="6" customWidth="1"/>
    <col min="11266" max="11266" width="17.05078125" style="6" customWidth="1"/>
    <col min="11267" max="11267" width="18.15625" style="6" customWidth="1"/>
    <col min="11268" max="11268" width="20.578125" style="6" customWidth="1"/>
    <col min="11269" max="11269" width="15.41796875" style="6" customWidth="1"/>
    <col min="11270" max="11270" width="21.1015625" style="6" customWidth="1"/>
    <col min="11271" max="11520" width="8.83984375" style="6"/>
    <col min="11521" max="11521" width="5" style="6" customWidth="1"/>
    <col min="11522" max="11522" width="17.05078125" style="6" customWidth="1"/>
    <col min="11523" max="11523" width="18.15625" style="6" customWidth="1"/>
    <col min="11524" max="11524" width="20.578125" style="6" customWidth="1"/>
    <col min="11525" max="11525" width="15.41796875" style="6" customWidth="1"/>
    <col min="11526" max="11526" width="21.1015625" style="6" customWidth="1"/>
    <col min="11527" max="11776" width="8.83984375" style="6"/>
    <col min="11777" max="11777" width="5" style="6" customWidth="1"/>
    <col min="11778" max="11778" width="17.05078125" style="6" customWidth="1"/>
    <col min="11779" max="11779" width="18.15625" style="6" customWidth="1"/>
    <col min="11780" max="11780" width="20.578125" style="6" customWidth="1"/>
    <col min="11781" max="11781" width="15.41796875" style="6" customWidth="1"/>
    <col min="11782" max="11782" width="21.1015625" style="6" customWidth="1"/>
    <col min="11783" max="12032" width="8.83984375" style="6"/>
    <col min="12033" max="12033" width="5" style="6" customWidth="1"/>
    <col min="12034" max="12034" width="17.05078125" style="6" customWidth="1"/>
    <col min="12035" max="12035" width="18.15625" style="6" customWidth="1"/>
    <col min="12036" max="12036" width="20.578125" style="6" customWidth="1"/>
    <col min="12037" max="12037" width="15.41796875" style="6" customWidth="1"/>
    <col min="12038" max="12038" width="21.1015625" style="6" customWidth="1"/>
    <col min="12039" max="12288" width="8.83984375" style="6"/>
    <col min="12289" max="12289" width="5" style="6" customWidth="1"/>
    <col min="12290" max="12290" width="17.05078125" style="6" customWidth="1"/>
    <col min="12291" max="12291" width="18.15625" style="6" customWidth="1"/>
    <col min="12292" max="12292" width="20.578125" style="6" customWidth="1"/>
    <col min="12293" max="12293" width="15.41796875" style="6" customWidth="1"/>
    <col min="12294" max="12294" width="21.1015625" style="6" customWidth="1"/>
    <col min="12295" max="12544" width="8.83984375" style="6"/>
    <col min="12545" max="12545" width="5" style="6" customWidth="1"/>
    <col min="12546" max="12546" width="17.05078125" style="6" customWidth="1"/>
    <col min="12547" max="12547" width="18.15625" style="6" customWidth="1"/>
    <col min="12548" max="12548" width="20.578125" style="6" customWidth="1"/>
    <col min="12549" max="12549" width="15.41796875" style="6" customWidth="1"/>
    <col min="12550" max="12550" width="21.1015625" style="6" customWidth="1"/>
    <col min="12551" max="12800" width="8.83984375" style="6"/>
    <col min="12801" max="12801" width="5" style="6" customWidth="1"/>
    <col min="12802" max="12802" width="17.05078125" style="6" customWidth="1"/>
    <col min="12803" max="12803" width="18.15625" style="6" customWidth="1"/>
    <col min="12804" max="12804" width="20.578125" style="6" customWidth="1"/>
    <col min="12805" max="12805" width="15.41796875" style="6" customWidth="1"/>
    <col min="12806" max="12806" width="21.1015625" style="6" customWidth="1"/>
    <col min="12807" max="13056" width="8.83984375" style="6"/>
    <col min="13057" max="13057" width="5" style="6" customWidth="1"/>
    <col min="13058" max="13058" width="17.05078125" style="6" customWidth="1"/>
    <col min="13059" max="13059" width="18.15625" style="6" customWidth="1"/>
    <col min="13060" max="13060" width="20.578125" style="6" customWidth="1"/>
    <col min="13061" max="13061" width="15.41796875" style="6" customWidth="1"/>
    <col min="13062" max="13062" width="21.1015625" style="6" customWidth="1"/>
    <col min="13063" max="13312" width="8.83984375" style="6"/>
    <col min="13313" max="13313" width="5" style="6" customWidth="1"/>
    <col min="13314" max="13314" width="17.05078125" style="6" customWidth="1"/>
    <col min="13315" max="13315" width="18.15625" style="6" customWidth="1"/>
    <col min="13316" max="13316" width="20.578125" style="6" customWidth="1"/>
    <col min="13317" max="13317" width="15.41796875" style="6" customWidth="1"/>
    <col min="13318" max="13318" width="21.1015625" style="6" customWidth="1"/>
    <col min="13319" max="13568" width="8.83984375" style="6"/>
    <col min="13569" max="13569" width="5" style="6" customWidth="1"/>
    <col min="13570" max="13570" width="17.05078125" style="6" customWidth="1"/>
    <col min="13571" max="13571" width="18.15625" style="6" customWidth="1"/>
    <col min="13572" max="13572" width="20.578125" style="6" customWidth="1"/>
    <col min="13573" max="13573" width="15.41796875" style="6" customWidth="1"/>
    <col min="13574" max="13574" width="21.1015625" style="6" customWidth="1"/>
    <col min="13575" max="13824" width="8.83984375" style="6"/>
    <col min="13825" max="13825" width="5" style="6" customWidth="1"/>
    <col min="13826" max="13826" width="17.05078125" style="6" customWidth="1"/>
    <col min="13827" max="13827" width="18.15625" style="6" customWidth="1"/>
    <col min="13828" max="13828" width="20.578125" style="6" customWidth="1"/>
    <col min="13829" max="13829" width="15.41796875" style="6" customWidth="1"/>
    <col min="13830" max="13830" width="21.1015625" style="6" customWidth="1"/>
    <col min="13831" max="14080" width="8.83984375" style="6"/>
    <col min="14081" max="14081" width="5" style="6" customWidth="1"/>
    <col min="14082" max="14082" width="17.05078125" style="6" customWidth="1"/>
    <col min="14083" max="14083" width="18.15625" style="6" customWidth="1"/>
    <col min="14084" max="14084" width="20.578125" style="6" customWidth="1"/>
    <col min="14085" max="14085" width="15.41796875" style="6" customWidth="1"/>
    <col min="14086" max="14086" width="21.1015625" style="6" customWidth="1"/>
    <col min="14087" max="14336" width="8.83984375" style="6"/>
    <col min="14337" max="14337" width="5" style="6" customWidth="1"/>
    <col min="14338" max="14338" width="17.05078125" style="6" customWidth="1"/>
    <col min="14339" max="14339" width="18.15625" style="6" customWidth="1"/>
    <col min="14340" max="14340" width="20.578125" style="6" customWidth="1"/>
    <col min="14341" max="14341" width="15.41796875" style="6" customWidth="1"/>
    <col min="14342" max="14342" width="21.1015625" style="6" customWidth="1"/>
    <col min="14343" max="14592" width="8.83984375" style="6"/>
    <col min="14593" max="14593" width="5" style="6" customWidth="1"/>
    <col min="14594" max="14594" width="17.05078125" style="6" customWidth="1"/>
    <col min="14595" max="14595" width="18.15625" style="6" customWidth="1"/>
    <col min="14596" max="14596" width="20.578125" style="6" customWidth="1"/>
    <col min="14597" max="14597" width="15.41796875" style="6" customWidth="1"/>
    <col min="14598" max="14598" width="21.1015625" style="6" customWidth="1"/>
    <col min="14599" max="14848" width="8.83984375" style="6"/>
    <col min="14849" max="14849" width="5" style="6" customWidth="1"/>
    <col min="14850" max="14850" width="17.05078125" style="6" customWidth="1"/>
    <col min="14851" max="14851" width="18.15625" style="6" customWidth="1"/>
    <col min="14852" max="14852" width="20.578125" style="6" customWidth="1"/>
    <col min="14853" max="14853" width="15.41796875" style="6" customWidth="1"/>
    <col min="14854" max="14854" width="21.1015625" style="6" customWidth="1"/>
    <col min="14855" max="15104" width="8.83984375" style="6"/>
    <col min="15105" max="15105" width="5" style="6" customWidth="1"/>
    <col min="15106" max="15106" width="17.05078125" style="6" customWidth="1"/>
    <col min="15107" max="15107" width="18.15625" style="6" customWidth="1"/>
    <col min="15108" max="15108" width="20.578125" style="6" customWidth="1"/>
    <col min="15109" max="15109" width="15.41796875" style="6" customWidth="1"/>
    <col min="15110" max="15110" width="21.1015625" style="6" customWidth="1"/>
    <col min="15111" max="15360" width="8.83984375" style="6"/>
    <col min="15361" max="15361" width="5" style="6" customWidth="1"/>
    <col min="15362" max="15362" width="17.05078125" style="6" customWidth="1"/>
    <col min="15363" max="15363" width="18.15625" style="6" customWidth="1"/>
    <col min="15364" max="15364" width="20.578125" style="6" customWidth="1"/>
    <col min="15365" max="15365" width="15.41796875" style="6" customWidth="1"/>
    <col min="15366" max="15366" width="21.1015625" style="6" customWidth="1"/>
    <col min="15367" max="15616" width="8.83984375" style="6"/>
    <col min="15617" max="15617" width="5" style="6" customWidth="1"/>
    <col min="15618" max="15618" width="17.05078125" style="6" customWidth="1"/>
    <col min="15619" max="15619" width="18.15625" style="6" customWidth="1"/>
    <col min="15620" max="15620" width="20.578125" style="6" customWidth="1"/>
    <col min="15621" max="15621" width="15.41796875" style="6" customWidth="1"/>
    <col min="15622" max="15622" width="21.1015625" style="6" customWidth="1"/>
    <col min="15623" max="15872" width="8.83984375" style="6"/>
    <col min="15873" max="15873" width="5" style="6" customWidth="1"/>
    <col min="15874" max="15874" width="17.05078125" style="6" customWidth="1"/>
    <col min="15875" max="15875" width="18.15625" style="6" customWidth="1"/>
    <col min="15876" max="15876" width="20.578125" style="6" customWidth="1"/>
    <col min="15877" max="15877" width="15.41796875" style="6" customWidth="1"/>
    <col min="15878" max="15878" width="21.1015625" style="6" customWidth="1"/>
    <col min="15879" max="16128" width="8.83984375" style="6"/>
    <col min="16129" max="16129" width="5" style="6" customWidth="1"/>
    <col min="16130" max="16130" width="17.05078125" style="6" customWidth="1"/>
    <col min="16131" max="16131" width="18.15625" style="6" customWidth="1"/>
    <col min="16132" max="16132" width="20.578125" style="6" customWidth="1"/>
    <col min="16133" max="16133" width="15.41796875" style="6" customWidth="1"/>
    <col min="16134" max="16134" width="21.1015625" style="6" customWidth="1"/>
    <col min="16135" max="16384" width="8.83984375" style="6"/>
  </cols>
  <sheetData>
    <row r="1" spans="1:13" ht="20.399999999999999" x14ac:dyDescent="0.75">
      <c r="A1" s="11" t="s">
        <v>6</v>
      </c>
    </row>
    <row r="2" spans="1:13" ht="18.3" x14ac:dyDescent="0.7">
      <c r="A2" s="10" t="s">
        <v>19</v>
      </c>
    </row>
    <row r="4" spans="1:13" x14ac:dyDescent="0.55000000000000004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0</v>
      </c>
    </row>
    <row r="5" spans="1:13" x14ac:dyDescent="0.55000000000000004">
      <c r="A5" s="17">
        <v>1</v>
      </c>
      <c r="B5" s="36">
        <v>10000</v>
      </c>
      <c r="C5" s="7"/>
      <c r="D5" s="8">
        <v>1000</v>
      </c>
      <c r="E5" s="7"/>
      <c r="F5" s="7"/>
    </row>
    <row r="6" spans="1:13" x14ac:dyDescent="0.55000000000000004">
      <c r="A6" s="17">
        <v>2</v>
      </c>
      <c r="B6" s="7"/>
      <c r="C6" s="7"/>
      <c r="D6" s="8">
        <v>1000</v>
      </c>
      <c r="E6" s="7"/>
      <c r="F6" s="7"/>
      <c r="M6" s="32"/>
    </row>
    <row r="7" spans="1:13" x14ac:dyDescent="0.55000000000000004">
      <c r="A7" s="17">
        <v>3</v>
      </c>
      <c r="B7" s="7"/>
      <c r="C7" s="7"/>
      <c r="D7" s="8">
        <v>1000</v>
      </c>
      <c r="E7" s="7"/>
      <c r="F7" s="7"/>
      <c r="H7" s="6" t="s">
        <v>21</v>
      </c>
      <c r="J7" s="6" t="s">
        <v>22</v>
      </c>
      <c r="K7" s="42"/>
    </row>
    <row r="8" spans="1:13" x14ac:dyDescent="0.55000000000000004">
      <c r="A8" s="17">
        <v>4</v>
      </c>
      <c r="B8" s="7"/>
      <c r="C8" s="7"/>
      <c r="D8" s="8">
        <v>1000</v>
      </c>
      <c r="E8" s="46"/>
      <c r="F8" s="7"/>
    </row>
    <row r="9" spans="1:13" x14ac:dyDescent="0.55000000000000004">
      <c r="A9" s="39">
        <v>5</v>
      </c>
      <c r="B9" s="7"/>
      <c r="C9" s="7"/>
      <c r="D9" s="8">
        <v>1000</v>
      </c>
      <c r="E9" s="7"/>
      <c r="F9" s="40"/>
    </row>
    <row r="10" spans="1:13" x14ac:dyDescent="0.55000000000000004">
      <c r="A10" s="17">
        <v>6</v>
      </c>
      <c r="B10" s="7"/>
      <c r="C10" s="7"/>
      <c r="D10" s="8">
        <v>1000</v>
      </c>
      <c r="E10" s="7"/>
      <c r="F10" s="7"/>
    </row>
    <row r="11" spans="1:13" x14ac:dyDescent="0.55000000000000004">
      <c r="A11" s="17">
        <v>7</v>
      </c>
      <c r="B11" s="7"/>
      <c r="C11" s="7"/>
      <c r="D11" s="8">
        <v>1000</v>
      </c>
      <c r="E11" s="7"/>
      <c r="F11" s="7"/>
      <c r="H11" s="6" t="s">
        <v>20</v>
      </c>
      <c r="J11" s="6" t="s">
        <v>22</v>
      </c>
      <c r="K11" s="42"/>
    </row>
    <row r="12" spans="1:13" x14ac:dyDescent="0.55000000000000004">
      <c r="A12" s="17">
        <v>8</v>
      </c>
      <c r="B12" s="7"/>
      <c r="C12" s="46"/>
      <c r="D12" s="8">
        <v>1000</v>
      </c>
      <c r="E12" s="7"/>
      <c r="F12" s="7"/>
    </row>
    <row r="13" spans="1:13" x14ac:dyDescent="0.55000000000000004">
      <c r="A13" s="17">
        <v>9</v>
      </c>
      <c r="B13" s="7"/>
      <c r="C13" s="7"/>
      <c r="D13" s="8">
        <v>1000</v>
      </c>
      <c r="E13" s="7"/>
      <c r="F13" s="23"/>
    </row>
    <row r="14" spans="1:13" x14ac:dyDescent="0.55000000000000004">
      <c r="A14" s="17">
        <v>10</v>
      </c>
      <c r="B14" s="23"/>
      <c r="C14" s="7"/>
      <c r="D14" s="23">
        <v>1000</v>
      </c>
      <c r="E14" s="7"/>
      <c r="F14" s="9"/>
    </row>
    <row r="15" spans="1:13" x14ac:dyDescent="0.55000000000000004">
      <c r="D15" s="35">
        <f>SUM(D5:D14)</f>
        <v>10000</v>
      </c>
    </row>
    <row r="17" spans="8:12" x14ac:dyDescent="0.55000000000000004">
      <c r="H17" s="6" t="s">
        <v>23</v>
      </c>
      <c r="I17" s="6" t="s">
        <v>24</v>
      </c>
      <c r="K17" s="42"/>
    </row>
    <row r="18" spans="8:12" x14ac:dyDescent="0.55000000000000004">
      <c r="J18" s="32"/>
      <c r="L18" s="32"/>
    </row>
  </sheetData>
  <pageMargins left="0.2" right="0.75" top="1" bottom="1" header="0.39" footer="0"/>
  <pageSetup paperSize="9" orientation="portrait" r:id="rId1"/>
  <headerFooter alignWithMargins="0">
    <oddHeader>&amp;C&amp;"Arial,Negrito"&amp;16SERVIÇO DE DÍVIDA COM PAGAMENTOS REEMBOLSOS DE CAPITAL CONSTANTES</oddHeader>
  </headerFooter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r:id="rId5">
            <anchor moveWithCells="1">
              <from>
                <xdr:col>3</xdr:col>
                <xdr:colOff>7620</xdr:colOff>
                <xdr:row>15</xdr:row>
                <xdr:rowOff>91440</xdr:rowOff>
              </from>
              <to>
                <xdr:col>3</xdr:col>
                <xdr:colOff>788670</xdr:colOff>
                <xdr:row>18</xdr:row>
                <xdr:rowOff>7620</xdr:rowOff>
              </to>
            </anchor>
          </objectPr>
        </oleObject>
      </mc:Choice>
      <mc:Fallback>
        <oleObject progId="Equation.DSMT4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E401-7384-45EE-90CE-FB2A3F82C517}">
  <dimension ref="A1:M21"/>
  <sheetViews>
    <sheetView zoomScale="150" zoomScaleNormal="150" workbookViewId="0">
      <selection activeCell="C5" sqref="C5:C16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</cols>
  <sheetData>
    <row r="1" spans="1:13" s="15" customFormat="1" ht="20.399999999999999" x14ac:dyDescent="0.75">
      <c r="A1" s="14" t="s">
        <v>9</v>
      </c>
    </row>
    <row r="2" spans="1:13" s="6" customFormat="1" ht="18.3" x14ac:dyDescent="0.7">
      <c r="A2" s="10"/>
    </row>
    <row r="3" spans="1:13" s="6" customFormat="1" x14ac:dyDescent="0.55000000000000004"/>
    <row r="4" spans="1:13" x14ac:dyDescent="0.55000000000000004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0</v>
      </c>
      <c r="H4" s="4" t="s">
        <v>11</v>
      </c>
      <c r="I4" s="4"/>
      <c r="J4" s="4"/>
      <c r="K4" s="4"/>
      <c r="L4" s="4"/>
      <c r="M4" s="4"/>
    </row>
    <row r="5" spans="1:13" x14ac:dyDescent="0.55000000000000004">
      <c r="A5" s="18">
        <v>1</v>
      </c>
      <c r="B5" s="38">
        <v>10000</v>
      </c>
      <c r="C5" s="20">
        <f>B5*0.01</f>
        <v>100</v>
      </c>
      <c r="D5" s="20">
        <f>E5-C5</f>
        <v>0</v>
      </c>
      <c r="E5" s="25">
        <f>C5</f>
        <v>100</v>
      </c>
      <c r="F5" s="20">
        <f>B5-D5</f>
        <v>10000</v>
      </c>
      <c r="H5" s="2"/>
    </row>
    <row r="6" spans="1:13" x14ac:dyDescent="0.55000000000000004">
      <c r="A6" s="18">
        <v>2</v>
      </c>
      <c r="B6" s="20">
        <f>F5</f>
        <v>10000</v>
      </c>
      <c r="C6" s="20">
        <f t="shared" ref="C6:C16" si="0">B6*0.01</f>
        <v>100</v>
      </c>
      <c r="D6" s="20">
        <f t="shared" ref="D6:D15" si="1">E6-C6</f>
        <v>0</v>
      </c>
      <c r="E6" s="25">
        <f>E5</f>
        <v>100</v>
      </c>
      <c r="F6" s="20">
        <f t="shared" ref="F6:F16" si="2">B6-D6</f>
        <v>10000</v>
      </c>
    </row>
    <row r="7" spans="1:13" x14ac:dyDescent="0.55000000000000004">
      <c r="A7" s="18">
        <v>3</v>
      </c>
      <c r="B7" s="20">
        <f t="shared" ref="B7:B16" si="3">F6</f>
        <v>10000</v>
      </c>
      <c r="C7" s="20">
        <f t="shared" si="0"/>
        <v>100</v>
      </c>
      <c r="D7" s="20">
        <f t="shared" si="1"/>
        <v>0</v>
      </c>
      <c r="E7" s="25">
        <f t="shared" ref="E7:E14" si="4">E6</f>
        <v>100</v>
      </c>
      <c r="F7" s="20">
        <f t="shared" si="2"/>
        <v>10000</v>
      </c>
    </row>
    <row r="8" spans="1:13" x14ac:dyDescent="0.55000000000000004">
      <c r="A8" s="18">
        <v>4</v>
      </c>
      <c r="B8" s="20">
        <f t="shared" si="3"/>
        <v>10000</v>
      </c>
      <c r="C8" s="20">
        <f t="shared" si="0"/>
        <v>100</v>
      </c>
      <c r="D8" s="20">
        <f t="shared" si="1"/>
        <v>0</v>
      </c>
      <c r="E8" s="25">
        <f t="shared" si="4"/>
        <v>100</v>
      </c>
      <c r="F8" s="20">
        <f t="shared" si="2"/>
        <v>10000</v>
      </c>
    </row>
    <row r="9" spans="1:13" x14ac:dyDescent="0.55000000000000004">
      <c r="A9" s="18">
        <v>5</v>
      </c>
      <c r="B9" s="20">
        <f t="shared" si="3"/>
        <v>10000</v>
      </c>
      <c r="C9" s="20">
        <f t="shared" si="0"/>
        <v>100</v>
      </c>
      <c r="D9" s="20">
        <f t="shared" si="1"/>
        <v>0</v>
      </c>
      <c r="E9" s="25">
        <f t="shared" si="4"/>
        <v>100</v>
      </c>
      <c r="F9" s="20">
        <f t="shared" si="2"/>
        <v>10000</v>
      </c>
    </row>
    <row r="10" spans="1:13" x14ac:dyDescent="0.55000000000000004">
      <c r="A10" s="18">
        <v>6</v>
      </c>
      <c r="B10" s="20">
        <f t="shared" si="3"/>
        <v>10000</v>
      </c>
      <c r="C10" s="20">
        <f t="shared" si="0"/>
        <v>100</v>
      </c>
      <c r="D10" s="20">
        <f t="shared" si="1"/>
        <v>0</v>
      </c>
      <c r="E10" s="25">
        <f t="shared" si="4"/>
        <v>100</v>
      </c>
      <c r="F10" s="20">
        <f t="shared" si="2"/>
        <v>10000</v>
      </c>
    </row>
    <row r="11" spans="1:13" x14ac:dyDescent="0.55000000000000004">
      <c r="A11" s="18">
        <v>7</v>
      </c>
      <c r="B11" s="20">
        <f t="shared" si="3"/>
        <v>10000</v>
      </c>
      <c r="C11" s="20">
        <f t="shared" si="0"/>
        <v>100</v>
      </c>
      <c r="D11" s="20">
        <f t="shared" si="1"/>
        <v>0</v>
      </c>
      <c r="E11" s="25">
        <f t="shared" si="4"/>
        <v>100</v>
      </c>
      <c r="F11" s="20">
        <f t="shared" si="2"/>
        <v>10000</v>
      </c>
    </row>
    <row r="12" spans="1:13" x14ac:dyDescent="0.55000000000000004">
      <c r="A12" s="18">
        <v>8</v>
      </c>
      <c r="B12" s="20">
        <f t="shared" si="3"/>
        <v>10000</v>
      </c>
      <c r="C12" s="20">
        <f t="shared" si="0"/>
        <v>100</v>
      </c>
      <c r="D12" s="20">
        <f t="shared" si="1"/>
        <v>0</v>
      </c>
      <c r="E12" s="25">
        <f t="shared" si="4"/>
        <v>100</v>
      </c>
      <c r="F12" s="20">
        <f t="shared" si="2"/>
        <v>10000</v>
      </c>
    </row>
    <row r="13" spans="1:13" x14ac:dyDescent="0.55000000000000004">
      <c r="A13" s="18">
        <v>9</v>
      </c>
      <c r="B13" s="20">
        <f t="shared" si="3"/>
        <v>10000</v>
      </c>
      <c r="C13" s="20">
        <f t="shared" si="0"/>
        <v>100</v>
      </c>
      <c r="D13" s="20">
        <f t="shared" si="1"/>
        <v>0</v>
      </c>
      <c r="E13" s="25">
        <f t="shared" si="4"/>
        <v>100</v>
      </c>
      <c r="F13" s="20">
        <f t="shared" si="2"/>
        <v>10000</v>
      </c>
    </row>
    <row r="14" spans="1:13" x14ac:dyDescent="0.55000000000000004">
      <c r="A14" s="18">
        <v>10</v>
      </c>
      <c r="B14" s="20">
        <f t="shared" si="3"/>
        <v>10000</v>
      </c>
      <c r="C14" s="20">
        <f t="shared" si="0"/>
        <v>100</v>
      </c>
      <c r="D14" s="20">
        <f t="shared" si="1"/>
        <v>0</v>
      </c>
      <c r="E14" s="25">
        <f t="shared" si="4"/>
        <v>100</v>
      </c>
      <c r="F14" s="20">
        <f t="shared" si="2"/>
        <v>10000</v>
      </c>
    </row>
    <row r="15" spans="1:13" x14ac:dyDescent="0.55000000000000004">
      <c r="A15" s="18">
        <v>11</v>
      </c>
      <c r="B15" s="20">
        <f>F14</f>
        <v>10000</v>
      </c>
      <c r="C15" s="20">
        <f t="shared" si="0"/>
        <v>100</v>
      </c>
      <c r="D15" s="20">
        <f t="shared" si="1"/>
        <v>0</v>
      </c>
      <c r="E15" s="25">
        <f>E14</f>
        <v>100</v>
      </c>
      <c r="F15" s="24">
        <f t="shared" si="2"/>
        <v>10000</v>
      </c>
    </row>
    <row r="16" spans="1:13" x14ac:dyDescent="0.55000000000000004">
      <c r="A16" s="18">
        <v>12</v>
      </c>
      <c r="B16" s="24">
        <f t="shared" si="3"/>
        <v>10000</v>
      </c>
      <c r="C16" s="20">
        <f t="shared" si="0"/>
        <v>100</v>
      </c>
      <c r="D16" s="24">
        <f>B16</f>
        <v>10000</v>
      </c>
      <c r="E16" s="20">
        <f>C16+D16</f>
        <v>10100</v>
      </c>
      <c r="F16" s="33">
        <f t="shared" si="2"/>
        <v>0</v>
      </c>
    </row>
    <row r="17" spans="2:6" x14ac:dyDescent="0.55000000000000004">
      <c r="B17" s="21"/>
      <c r="C17" s="21"/>
      <c r="D17" s="37">
        <f>SUM(D5:D16)</f>
        <v>10000</v>
      </c>
      <c r="E17" s="21"/>
      <c r="F17" s="21"/>
    </row>
    <row r="20" spans="2:6" x14ac:dyDescent="0.55000000000000004">
      <c r="E20" s="3"/>
    </row>
    <row r="21" spans="2:6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4097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D2FC-FD52-4CB3-8F2E-8B02F5E9AC12}">
  <dimension ref="A1:M21"/>
  <sheetViews>
    <sheetView zoomScale="150" zoomScaleNormal="150" workbookViewId="0">
      <selection activeCell="C5" sqref="C5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  <col min="10" max="10" width="9.578125" bestFit="1" customWidth="1"/>
  </cols>
  <sheetData>
    <row r="1" spans="1:13" s="6" customFormat="1" ht="20.399999999999999" x14ac:dyDescent="0.75">
      <c r="A1" s="14" t="s">
        <v>10</v>
      </c>
    </row>
    <row r="2" spans="1:13" s="6" customFormat="1" ht="18.3" x14ac:dyDescent="0.7">
      <c r="A2" s="10"/>
    </row>
    <row r="3" spans="1:13" s="6" customFormat="1" x14ac:dyDescent="0.55000000000000004"/>
    <row r="4" spans="1:13" x14ac:dyDescent="0.55000000000000004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0</v>
      </c>
      <c r="H4" s="16" t="s">
        <v>12</v>
      </c>
      <c r="I4" s="27"/>
      <c r="J4" s="27"/>
      <c r="K4" s="27"/>
      <c r="L4" s="27"/>
      <c r="M4" s="27"/>
    </row>
    <row r="5" spans="1:13" x14ac:dyDescent="0.55000000000000004">
      <c r="A5" s="18">
        <v>1</v>
      </c>
      <c r="B5" s="38">
        <v>10000</v>
      </c>
      <c r="C5" s="20"/>
      <c r="D5" s="20"/>
      <c r="E5" s="29">
        <v>0</v>
      </c>
      <c r="F5" s="20"/>
      <c r="G5" s="21"/>
      <c r="H5" s="30">
        <v>1</v>
      </c>
      <c r="I5" s="20">
        <v>100</v>
      </c>
      <c r="J5" s="21"/>
    </row>
    <row r="6" spans="1:13" x14ac:dyDescent="0.55000000000000004">
      <c r="A6" s="18">
        <v>2</v>
      </c>
      <c r="B6" s="20"/>
      <c r="C6" s="20"/>
      <c r="D6" s="20"/>
      <c r="E6" s="29">
        <v>0</v>
      </c>
      <c r="F6" s="20"/>
      <c r="G6" s="21"/>
      <c r="H6" s="30">
        <v>2</v>
      </c>
      <c r="I6" s="20">
        <v>100</v>
      </c>
      <c r="J6" s="21"/>
    </row>
    <row r="7" spans="1:13" x14ac:dyDescent="0.55000000000000004">
      <c r="A7" s="18">
        <v>3</v>
      </c>
      <c r="B7" s="20"/>
      <c r="C7" s="20"/>
      <c r="D7" s="20"/>
      <c r="E7" s="29">
        <v>0</v>
      </c>
      <c r="F7" s="20"/>
      <c r="G7" s="21"/>
      <c r="H7" s="30">
        <v>3</v>
      </c>
      <c r="I7" s="20">
        <v>100</v>
      </c>
      <c r="J7" s="21"/>
    </row>
    <row r="8" spans="1:13" x14ac:dyDescent="0.55000000000000004">
      <c r="A8" s="18">
        <v>4</v>
      </c>
      <c r="B8" s="20"/>
      <c r="C8" s="20"/>
      <c r="D8" s="20"/>
      <c r="E8" s="29">
        <v>0</v>
      </c>
      <c r="F8" s="20"/>
      <c r="G8" s="21"/>
      <c r="H8" s="30">
        <v>4</v>
      </c>
      <c r="I8" s="20">
        <v>100</v>
      </c>
      <c r="J8" s="21"/>
    </row>
    <row r="9" spans="1:13" x14ac:dyDescent="0.55000000000000004">
      <c r="A9" s="18">
        <v>5</v>
      </c>
      <c r="B9" s="20"/>
      <c r="C9" s="20"/>
      <c r="D9" s="20"/>
      <c r="E9" s="29">
        <v>0</v>
      </c>
      <c r="F9" s="20"/>
      <c r="G9" s="21"/>
      <c r="H9" s="30">
        <v>5</v>
      </c>
      <c r="I9" s="20">
        <v>100</v>
      </c>
      <c r="J9" s="21"/>
    </row>
    <row r="10" spans="1:13" x14ac:dyDescent="0.55000000000000004">
      <c r="A10" s="18">
        <v>6</v>
      </c>
      <c r="B10" s="20"/>
      <c r="C10" s="20"/>
      <c r="D10" s="20"/>
      <c r="E10" s="29">
        <v>0</v>
      </c>
      <c r="F10" s="20"/>
      <c r="G10" s="21"/>
      <c r="H10" s="30">
        <v>6</v>
      </c>
      <c r="I10" s="20">
        <v>100</v>
      </c>
      <c r="J10" s="21"/>
    </row>
    <row r="11" spans="1:13" x14ac:dyDescent="0.55000000000000004">
      <c r="A11" s="18">
        <v>7</v>
      </c>
      <c r="B11" s="20"/>
      <c r="C11" s="20"/>
      <c r="D11" s="20"/>
      <c r="E11" s="29">
        <v>0</v>
      </c>
      <c r="F11" s="20"/>
      <c r="G11" s="21"/>
      <c r="H11" s="30">
        <v>7</v>
      </c>
      <c r="I11" s="20">
        <v>100</v>
      </c>
      <c r="J11" s="21"/>
    </row>
    <row r="12" spans="1:13" x14ac:dyDescent="0.55000000000000004">
      <c r="A12" s="18">
        <v>8</v>
      </c>
      <c r="B12" s="20"/>
      <c r="C12" s="20"/>
      <c r="D12" s="20"/>
      <c r="E12" s="29">
        <v>0</v>
      </c>
      <c r="F12" s="20"/>
      <c r="G12" s="21"/>
      <c r="H12" s="30">
        <v>8</v>
      </c>
      <c r="I12" s="20">
        <v>100</v>
      </c>
      <c r="J12" s="21"/>
    </row>
    <row r="13" spans="1:13" x14ac:dyDescent="0.55000000000000004">
      <c r="A13" s="18">
        <v>9</v>
      </c>
      <c r="B13" s="20"/>
      <c r="C13" s="20"/>
      <c r="D13" s="20"/>
      <c r="E13" s="29">
        <v>0</v>
      </c>
      <c r="F13" s="20"/>
      <c r="G13" s="21"/>
      <c r="H13" s="30">
        <v>9</v>
      </c>
      <c r="I13" s="20">
        <v>100</v>
      </c>
      <c r="J13" s="21"/>
    </row>
    <row r="14" spans="1:13" x14ac:dyDescent="0.55000000000000004">
      <c r="A14" s="18">
        <v>10</v>
      </c>
      <c r="B14" s="20"/>
      <c r="C14" s="20"/>
      <c r="D14" s="20"/>
      <c r="E14" s="29">
        <v>0</v>
      </c>
      <c r="F14" s="20"/>
      <c r="G14" s="21"/>
      <c r="H14" s="30">
        <v>10</v>
      </c>
      <c r="I14" s="20">
        <v>100</v>
      </c>
      <c r="J14" s="21"/>
    </row>
    <row r="15" spans="1:13" x14ac:dyDescent="0.55000000000000004">
      <c r="A15" s="18">
        <v>11</v>
      </c>
      <c r="B15" s="20"/>
      <c r="C15" s="20"/>
      <c r="D15" s="20"/>
      <c r="E15" s="29">
        <v>0</v>
      </c>
      <c r="F15" s="24"/>
      <c r="G15" s="21"/>
      <c r="H15" s="30">
        <v>11</v>
      </c>
      <c r="I15" s="20">
        <v>100</v>
      </c>
      <c r="J15" s="21"/>
    </row>
    <row r="16" spans="1:13" x14ac:dyDescent="0.55000000000000004">
      <c r="A16" s="18">
        <v>12</v>
      </c>
      <c r="B16" s="24"/>
      <c r="C16" s="20">
        <f t="shared" ref="C16" si="0">B16*0.01</f>
        <v>0</v>
      </c>
      <c r="D16" s="24">
        <f>B16</f>
        <v>0</v>
      </c>
      <c r="E16" s="20">
        <f>C16+D16</f>
        <v>0</v>
      </c>
      <c r="F16" s="33"/>
      <c r="G16" s="21"/>
      <c r="H16" s="30">
        <v>12</v>
      </c>
      <c r="I16" s="20">
        <v>100</v>
      </c>
      <c r="J16" s="21"/>
    </row>
    <row r="17" spans="2:10" x14ac:dyDescent="0.55000000000000004">
      <c r="B17" s="21"/>
      <c r="C17" s="31">
        <f>SUM(C5:C16)</f>
        <v>0</v>
      </c>
      <c r="D17" s="37">
        <f>SUM(D5:D16)</f>
        <v>0</v>
      </c>
      <c r="E17" s="21"/>
      <c r="F17" s="21"/>
      <c r="G17" s="21"/>
      <c r="H17" s="21"/>
      <c r="I17" s="21"/>
      <c r="J17" s="21">
        <f>SUM(J5:J16)</f>
        <v>0</v>
      </c>
    </row>
    <row r="18" spans="2:10" x14ac:dyDescent="0.55000000000000004">
      <c r="J18" s="12"/>
    </row>
    <row r="20" spans="2:10" x14ac:dyDescent="0.55000000000000004">
      <c r="E20" s="3"/>
    </row>
    <row r="21" spans="2:10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5121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4AE9-06BB-4FBB-9560-10FC8173CBB3}">
  <dimension ref="A1:M20"/>
  <sheetViews>
    <sheetView zoomScale="150" zoomScaleNormal="150" workbookViewId="0">
      <selection activeCell="J5" sqref="J5"/>
    </sheetView>
  </sheetViews>
  <sheetFormatPr defaultRowHeight="14.4" x14ac:dyDescent="0.55000000000000004"/>
  <cols>
    <col min="1" max="1" width="8.83984375" style="1"/>
    <col min="2" max="6" width="11.5234375" customWidth="1"/>
    <col min="7" max="7" width="3.3125" customWidth="1"/>
    <col min="10" max="10" width="9.15625" bestFit="1" customWidth="1"/>
  </cols>
  <sheetData>
    <row r="1" spans="1:13" s="15" customFormat="1" ht="20.399999999999999" x14ac:dyDescent="0.75">
      <c r="A1" s="14" t="s">
        <v>13</v>
      </c>
    </row>
    <row r="2" spans="1:13" s="6" customFormat="1" ht="18.3" x14ac:dyDescent="0.7">
      <c r="A2" s="10"/>
    </row>
    <row r="3" spans="1:13" s="6" customFormat="1" x14ac:dyDescent="0.55000000000000004"/>
    <row r="4" spans="1:13" x14ac:dyDescent="0.55000000000000004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0</v>
      </c>
      <c r="H4" s="6"/>
      <c r="I4" s="6"/>
      <c r="J4" s="6"/>
      <c r="K4" s="6"/>
      <c r="L4" s="6"/>
      <c r="M4" s="6"/>
    </row>
    <row r="5" spans="1:13" x14ac:dyDescent="0.55000000000000004">
      <c r="A5" s="18">
        <v>1</v>
      </c>
      <c r="B5" s="38">
        <f>10000</f>
        <v>10000</v>
      </c>
      <c r="C5" s="20"/>
      <c r="D5" s="20"/>
      <c r="E5" s="29">
        <v>0</v>
      </c>
      <c r="F5" s="20"/>
      <c r="G5" s="21"/>
      <c r="H5" s="30">
        <v>1</v>
      </c>
      <c r="I5" s="20">
        <v>100</v>
      </c>
      <c r="J5" s="21"/>
    </row>
    <row r="6" spans="1:13" x14ac:dyDescent="0.55000000000000004">
      <c r="A6" s="18">
        <v>2</v>
      </c>
      <c r="B6" s="20"/>
      <c r="C6" s="20"/>
      <c r="D6" s="20"/>
      <c r="E6" s="29">
        <v>0</v>
      </c>
      <c r="F6" s="20"/>
      <c r="G6" s="21"/>
      <c r="H6" s="30">
        <v>2</v>
      </c>
      <c r="I6" s="20">
        <v>100</v>
      </c>
      <c r="J6" s="21"/>
    </row>
    <row r="7" spans="1:13" x14ac:dyDescent="0.55000000000000004">
      <c r="A7" s="18">
        <v>3</v>
      </c>
      <c r="B7" s="20"/>
      <c r="C7" s="20"/>
      <c r="D7" s="20"/>
      <c r="E7" s="29">
        <v>0</v>
      </c>
      <c r="F7" s="20"/>
      <c r="G7" s="21"/>
      <c r="H7" s="30">
        <v>3</v>
      </c>
      <c r="I7" s="20">
        <v>100</v>
      </c>
      <c r="J7" s="21"/>
    </row>
    <row r="8" spans="1:13" x14ac:dyDescent="0.55000000000000004">
      <c r="A8" s="18">
        <v>4</v>
      </c>
      <c r="B8" s="20"/>
      <c r="C8" s="20"/>
      <c r="D8" s="20"/>
      <c r="E8" s="29">
        <v>0</v>
      </c>
      <c r="F8" s="20"/>
      <c r="G8" s="21"/>
      <c r="H8" s="30">
        <v>4</v>
      </c>
      <c r="I8" s="20">
        <v>100</v>
      </c>
      <c r="J8" s="21"/>
    </row>
    <row r="9" spans="1:13" x14ac:dyDescent="0.55000000000000004">
      <c r="A9" s="18">
        <v>5</v>
      </c>
      <c r="B9" s="20"/>
      <c r="C9" s="20"/>
      <c r="D9" s="20"/>
      <c r="E9" s="29">
        <v>0</v>
      </c>
      <c r="F9" s="20"/>
      <c r="G9" s="21"/>
      <c r="H9" s="30">
        <v>5</v>
      </c>
      <c r="I9" s="20">
        <v>100</v>
      </c>
      <c r="J9" s="21"/>
    </row>
    <row r="10" spans="1:13" x14ac:dyDescent="0.55000000000000004">
      <c r="A10" s="18">
        <v>6</v>
      </c>
      <c r="B10" s="20"/>
      <c r="C10" s="20"/>
      <c r="D10" s="20"/>
      <c r="E10" s="29">
        <v>0</v>
      </c>
      <c r="F10" s="20"/>
      <c r="G10" s="21"/>
      <c r="H10" s="30">
        <v>6</v>
      </c>
      <c r="I10" s="20">
        <v>100</v>
      </c>
      <c r="J10" s="21"/>
    </row>
    <row r="11" spans="1:13" x14ac:dyDescent="0.55000000000000004">
      <c r="A11" s="18">
        <v>7</v>
      </c>
      <c r="B11" s="20"/>
      <c r="C11" s="20"/>
      <c r="D11" s="20"/>
      <c r="E11" s="29">
        <v>0</v>
      </c>
      <c r="F11" s="20"/>
      <c r="G11" s="21"/>
      <c r="H11" s="30">
        <v>7</v>
      </c>
      <c r="I11" s="20">
        <v>100</v>
      </c>
      <c r="J11" s="21"/>
    </row>
    <row r="12" spans="1:13" x14ac:dyDescent="0.55000000000000004">
      <c r="A12" s="18">
        <v>8</v>
      </c>
      <c r="B12" s="20"/>
      <c r="C12" s="20"/>
      <c r="D12" s="20"/>
      <c r="E12" s="29">
        <v>0</v>
      </c>
      <c r="F12" s="20"/>
      <c r="G12" s="21"/>
      <c r="H12" s="30">
        <v>8</v>
      </c>
      <c r="I12" s="20">
        <v>100</v>
      </c>
      <c r="J12" s="21"/>
    </row>
    <row r="13" spans="1:13" x14ac:dyDescent="0.55000000000000004">
      <c r="A13" s="18">
        <v>9</v>
      </c>
      <c r="B13" s="20"/>
      <c r="C13" s="20"/>
      <c r="D13" s="20"/>
      <c r="E13" s="29">
        <v>0</v>
      </c>
      <c r="F13" s="20"/>
      <c r="G13" s="21"/>
      <c r="H13" s="30">
        <v>9</v>
      </c>
      <c r="I13" s="20">
        <v>100</v>
      </c>
      <c r="J13" s="21"/>
    </row>
    <row r="14" spans="1:13" x14ac:dyDescent="0.55000000000000004">
      <c r="A14" s="18">
        <v>10</v>
      </c>
      <c r="B14" s="20"/>
      <c r="C14" s="20"/>
      <c r="D14" s="20"/>
      <c r="E14" s="29">
        <v>0</v>
      </c>
      <c r="F14" s="20"/>
      <c r="G14" s="21"/>
      <c r="H14" s="30">
        <v>10</v>
      </c>
      <c r="I14" s="20">
        <v>100</v>
      </c>
      <c r="J14" s="21"/>
    </row>
    <row r="15" spans="1:13" x14ac:dyDescent="0.55000000000000004">
      <c r="A15" s="18">
        <v>11</v>
      </c>
      <c r="B15" s="20"/>
      <c r="C15" s="20"/>
      <c r="D15" s="20"/>
      <c r="E15" s="29">
        <v>0</v>
      </c>
      <c r="F15" s="24"/>
      <c r="G15" s="21"/>
      <c r="H15" s="30">
        <v>11</v>
      </c>
      <c r="I15" s="20">
        <v>100</v>
      </c>
      <c r="J15" s="21"/>
    </row>
    <row r="16" spans="1:13" x14ac:dyDescent="0.55000000000000004">
      <c r="A16" s="18">
        <v>12</v>
      </c>
      <c r="B16" s="24"/>
      <c r="C16" s="20"/>
      <c r="D16" s="24"/>
      <c r="E16" s="20">
        <f>C16+D16</f>
        <v>0</v>
      </c>
      <c r="F16" s="33"/>
      <c r="G16" s="21"/>
      <c r="H16" s="30">
        <v>12</v>
      </c>
      <c r="I16" s="20">
        <v>100</v>
      </c>
      <c r="J16" s="21"/>
    </row>
    <row r="17" spans="2:10" x14ac:dyDescent="0.55000000000000004">
      <c r="B17" s="21"/>
      <c r="C17" s="31">
        <f>SUM(C5:C16)</f>
        <v>0</v>
      </c>
      <c r="D17" s="37">
        <f>SUM(D5:D16)</f>
        <v>0</v>
      </c>
      <c r="E17" s="21"/>
      <c r="F17" s="21"/>
      <c r="G17" s="21"/>
      <c r="H17" s="21"/>
      <c r="I17" s="21"/>
      <c r="J17" s="21">
        <f>SUM(J5:J16)</f>
        <v>0</v>
      </c>
    </row>
    <row r="18" spans="2:10" x14ac:dyDescent="0.55000000000000004">
      <c r="F18" s="26"/>
    </row>
    <row r="20" spans="2:10" x14ac:dyDescent="0.55000000000000004">
      <c r="E20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J21"/>
  <sheetViews>
    <sheetView zoomScale="150" zoomScaleNormal="150" workbookViewId="0">
      <selection activeCell="J5" sqref="J5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  <col min="10" max="10" width="9.15625" bestFit="1" customWidth="1"/>
  </cols>
  <sheetData>
    <row r="1" spans="1:10" s="15" customFormat="1" ht="20.399999999999999" x14ac:dyDescent="0.75">
      <c r="A1" s="14" t="s">
        <v>8</v>
      </c>
    </row>
    <row r="2" spans="1:10" s="6" customFormat="1" ht="18.3" x14ac:dyDescent="0.7">
      <c r="A2" s="10"/>
    </row>
    <row r="3" spans="1:10" s="6" customFormat="1" x14ac:dyDescent="0.55000000000000004"/>
    <row r="4" spans="1:10" x14ac:dyDescent="0.55000000000000004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0</v>
      </c>
      <c r="J4" s="28" t="s">
        <v>14</v>
      </c>
    </row>
    <row r="5" spans="1:10" x14ac:dyDescent="0.55000000000000004">
      <c r="A5" s="18">
        <v>1</v>
      </c>
      <c r="B5" s="38">
        <v>12000</v>
      </c>
      <c r="C5" s="20">
        <f>B5*0.01</f>
        <v>120</v>
      </c>
      <c r="D5" s="20">
        <v>1000</v>
      </c>
      <c r="E5" s="20">
        <f>C5+D5</f>
        <v>1120</v>
      </c>
      <c r="F5" s="20">
        <f>B5-D5</f>
        <v>11000</v>
      </c>
      <c r="G5" s="21"/>
      <c r="H5" s="30">
        <v>1</v>
      </c>
      <c r="I5" s="20">
        <v>120</v>
      </c>
      <c r="J5" s="21"/>
    </row>
    <row r="6" spans="1:10" x14ac:dyDescent="0.55000000000000004">
      <c r="A6" s="18">
        <v>2</v>
      </c>
      <c r="B6" s="20">
        <f>F5</f>
        <v>11000</v>
      </c>
      <c r="C6" s="20">
        <f t="shared" ref="C6:C16" si="0">B6*0.01</f>
        <v>110</v>
      </c>
      <c r="D6" s="20">
        <v>1000</v>
      </c>
      <c r="E6" s="20">
        <f t="shared" ref="E6:E16" si="1">C6+D6</f>
        <v>1110</v>
      </c>
      <c r="F6" s="20">
        <f t="shared" ref="F6:F16" si="2">B6-D6</f>
        <v>10000</v>
      </c>
      <c r="G6" s="21"/>
      <c r="H6" s="30">
        <v>2</v>
      </c>
      <c r="I6" s="20">
        <v>110</v>
      </c>
      <c r="J6" s="21"/>
    </row>
    <row r="7" spans="1:10" x14ac:dyDescent="0.55000000000000004">
      <c r="A7" s="18">
        <v>3</v>
      </c>
      <c r="B7" s="20">
        <f t="shared" ref="B7:B16" si="3">F6</f>
        <v>10000</v>
      </c>
      <c r="C7" s="20">
        <f t="shared" si="0"/>
        <v>100</v>
      </c>
      <c r="D7" s="20">
        <v>1000</v>
      </c>
      <c r="E7" s="20">
        <f t="shared" si="1"/>
        <v>1100</v>
      </c>
      <c r="F7" s="20">
        <f t="shared" si="2"/>
        <v>9000</v>
      </c>
      <c r="G7" s="21"/>
      <c r="H7" s="30">
        <v>3</v>
      </c>
      <c r="I7" s="20">
        <v>100</v>
      </c>
      <c r="J7" s="21"/>
    </row>
    <row r="8" spans="1:10" x14ac:dyDescent="0.55000000000000004">
      <c r="A8" s="18">
        <v>4</v>
      </c>
      <c r="B8" s="20">
        <f t="shared" si="3"/>
        <v>9000</v>
      </c>
      <c r="C8" s="20">
        <f t="shared" si="0"/>
        <v>90</v>
      </c>
      <c r="D8" s="20">
        <v>1000</v>
      </c>
      <c r="E8" s="20">
        <f t="shared" si="1"/>
        <v>1090</v>
      </c>
      <c r="F8" s="20">
        <f t="shared" si="2"/>
        <v>8000</v>
      </c>
      <c r="G8" s="21"/>
      <c r="H8" s="30">
        <v>4</v>
      </c>
      <c r="I8" s="20">
        <v>90</v>
      </c>
      <c r="J8" s="21"/>
    </row>
    <row r="9" spans="1:10" x14ac:dyDescent="0.55000000000000004">
      <c r="A9" s="18">
        <v>5</v>
      </c>
      <c r="B9" s="20">
        <f t="shared" si="3"/>
        <v>8000</v>
      </c>
      <c r="C9" s="20">
        <f t="shared" si="0"/>
        <v>80</v>
      </c>
      <c r="D9" s="20">
        <v>1000</v>
      </c>
      <c r="E9" s="20">
        <f t="shared" si="1"/>
        <v>1080</v>
      </c>
      <c r="F9" s="20">
        <f t="shared" si="2"/>
        <v>7000</v>
      </c>
      <c r="G9" s="21"/>
      <c r="H9" s="30">
        <v>5</v>
      </c>
      <c r="I9" s="20">
        <v>80</v>
      </c>
      <c r="J9" s="21"/>
    </row>
    <row r="10" spans="1:10" x14ac:dyDescent="0.55000000000000004">
      <c r="A10" s="18">
        <v>6</v>
      </c>
      <c r="B10" s="20">
        <f t="shared" si="3"/>
        <v>7000</v>
      </c>
      <c r="C10" s="20">
        <f t="shared" si="0"/>
        <v>70</v>
      </c>
      <c r="D10" s="20">
        <v>1000</v>
      </c>
      <c r="E10" s="20">
        <f t="shared" si="1"/>
        <v>1070</v>
      </c>
      <c r="F10" s="20">
        <f t="shared" si="2"/>
        <v>6000</v>
      </c>
      <c r="G10" s="21"/>
      <c r="H10" s="30">
        <v>6</v>
      </c>
      <c r="I10" s="20">
        <v>70</v>
      </c>
      <c r="J10" s="21"/>
    </row>
    <row r="11" spans="1:10" x14ac:dyDescent="0.55000000000000004">
      <c r="A11" s="18">
        <v>7</v>
      </c>
      <c r="B11" s="20">
        <f t="shared" si="3"/>
        <v>6000</v>
      </c>
      <c r="C11" s="20">
        <f t="shared" si="0"/>
        <v>60</v>
      </c>
      <c r="D11" s="20">
        <v>1000</v>
      </c>
      <c r="E11" s="20">
        <f t="shared" si="1"/>
        <v>1060</v>
      </c>
      <c r="F11" s="20">
        <f t="shared" si="2"/>
        <v>5000</v>
      </c>
      <c r="G11" s="21"/>
      <c r="H11" s="30">
        <v>7</v>
      </c>
      <c r="I11" s="20">
        <v>60</v>
      </c>
      <c r="J11" s="21"/>
    </row>
    <row r="12" spans="1:10" x14ac:dyDescent="0.55000000000000004">
      <c r="A12" s="18">
        <v>8</v>
      </c>
      <c r="B12" s="20">
        <f t="shared" si="3"/>
        <v>5000</v>
      </c>
      <c r="C12" s="20">
        <f t="shared" si="0"/>
        <v>50</v>
      </c>
      <c r="D12" s="20">
        <v>1000</v>
      </c>
      <c r="E12" s="20">
        <f t="shared" si="1"/>
        <v>1050</v>
      </c>
      <c r="F12" s="20">
        <f t="shared" si="2"/>
        <v>4000</v>
      </c>
      <c r="G12" s="21"/>
      <c r="H12" s="30">
        <v>8</v>
      </c>
      <c r="I12" s="20">
        <v>50</v>
      </c>
      <c r="J12" s="21"/>
    </row>
    <row r="13" spans="1:10" x14ac:dyDescent="0.55000000000000004">
      <c r="A13" s="18">
        <v>9</v>
      </c>
      <c r="B13" s="20">
        <f t="shared" si="3"/>
        <v>4000</v>
      </c>
      <c r="C13" s="20">
        <f t="shared" si="0"/>
        <v>40</v>
      </c>
      <c r="D13" s="20">
        <v>1000</v>
      </c>
      <c r="E13" s="20">
        <f t="shared" si="1"/>
        <v>1040</v>
      </c>
      <c r="F13" s="20">
        <f t="shared" si="2"/>
        <v>3000</v>
      </c>
      <c r="G13" s="21"/>
      <c r="H13" s="30">
        <v>9</v>
      </c>
      <c r="I13" s="20">
        <v>40</v>
      </c>
      <c r="J13" s="21"/>
    </row>
    <row r="14" spans="1:10" x14ac:dyDescent="0.55000000000000004">
      <c r="A14" s="18">
        <v>10</v>
      </c>
      <c r="B14" s="20">
        <f t="shared" si="3"/>
        <v>3000</v>
      </c>
      <c r="C14" s="20">
        <f t="shared" si="0"/>
        <v>30</v>
      </c>
      <c r="D14" s="20">
        <v>1000</v>
      </c>
      <c r="E14" s="20">
        <f t="shared" si="1"/>
        <v>1030</v>
      </c>
      <c r="F14" s="20">
        <f t="shared" si="2"/>
        <v>2000</v>
      </c>
      <c r="G14" s="21"/>
      <c r="H14" s="30">
        <v>10</v>
      </c>
      <c r="I14" s="20">
        <v>30</v>
      </c>
      <c r="J14" s="21"/>
    </row>
    <row r="15" spans="1:10" x14ac:dyDescent="0.55000000000000004">
      <c r="A15" s="18">
        <v>11</v>
      </c>
      <c r="B15" s="20">
        <f t="shared" si="3"/>
        <v>2000</v>
      </c>
      <c r="C15" s="20">
        <f t="shared" si="0"/>
        <v>20</v>
      </c>
      <c r="D15" s="20">
        <v>1000</v>
      </c>
      <c r="E15" s="20">
        <f t="shared" si="1"/>
        <v>1020</v>
      </c>
      <c r="F15" s="24">
        <f t="shared" si="2"/>
        <v>1000</v>
      </c>
      <c r="G15" s="21"/>
      <c r="H15" s="30">
        <v>11</v>
      </c>
      <c r="I15" s="20">
        <v>20</v>
      </c>
      <c r="J15" s="21"/>
    </row>
    <row r="16" spans="1:10" x14ac:dyDescent="0.55000000000000004">
      <c r="A16" s="18">
        <v>12</v>
      </c>
      <c r="B16" s="24">
        <f t="shared" si="3"/>
        <v>1000</v>
      </c>
      <c r="C16" s="20">
        <f t="shared" si="0"/>
        <v>10</v>
      </c>
      <c r="D16" s="24">
        <v>1000</v>
      </c>
      <c r="E16" s="20">
        <f t="shared" si="1"/>
        <v>1010</v>
      </c>
      <c r="F16" s="33">
        <f t="shared" si="2"/>
        <v>0</v>
      </c>
      <c r="G16" s="21"/>
      <c r="H16" s="30">
        <v>12</v>
      </c>
      <c r="I16" s="20">
        <v>10</v>
      </c>
      <c r="J16" s="21"/>
    </row>
    <row r="17" spans="1:10" x14ac:dyDescent="0.55000000000000004">
      <c r="B17" s="21"/>
      <c r="C17" s="31">
        <f>SUM(C5:C16)</f>
        <v>780</v>
      </c>
      <c r="D17" s="37">
        <f>SUM(D5:D16)</f>
        <v>12000</v>
      </c>
      <c r="E17" s="21"/>
      <c r="F17" s="21"/>
      <c r="G17" s="21"/>
      <c r="H17" s="21"/>
      <c r="I17" s="21"/>
      <c r="J17" s="21">
        <f>SUM(J5:J16)</f>
        <v>0</v>
      </c>
    </row>
    <row r="19" spans="1:10" x14ac:dyDescent="0.55000000000000004">
      <c r="A19" s="2"/>
    </row>
    <row r="20" spans="1:10" x14ac:dyDescent="0.55000000000000004">
      <c r="E20" s="3"/>
    </row>
    <row r="21" spans="1:10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7169" r:id="rId4">
          <objectPr defaultSize="0" r:id="rId5">
            <anchor moveWithCells="1">
              <from>
                <xdr:col>3</xdr:col>
                <xdr:colOff>3810</xdr:colOff>
                <xdr:row>17</xdr:row>
                <xdr:rowOff>91440</xdr:rowOff>
              </from>
              <to>
                <xdr:col>3</xdr:col>
                <xdr:colOff>784860</xdr:colOff>
                <xdr:row>20</xdr:row>
                <xdr:rowOff>7620</xdr:rowOff>
              </to>
            </anchor>
          </objectPr>
        </oleObject>
      </mc:Choice>
      <mc:Fallback>
        <oleObject progId="Equation.DSMT4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92C-CB86-487D-AE13-B31F87247C2E}">
  <dimension ref="A1:J22"/>
  <sheetViews>
    <sheetView zoomScale="150" zoomScaleNormal="150" workbookViewId="0">
      <selection activeCell="J5" sqref="J5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</cols>
  <sheetData>
    <row r="1" spans="1:10" s="15" customFormat="1" ht="20.399999999999999" x14ac:dyDescent="0.75">
      <c r="A1" s="14" t="s">
        <v>7</v>
      </c>
    </row>
    <row r="2" spans="1:10" s="6" customFormat="1" ht="18.3" x14ac:dyDescent="0.7">
      <c r="A2" s="10"/>
    </row>
    <row r="3" spans="1:10" s="6" customFormat="1" x14ac:dyDescent="0.55000000000000004"/>
    <row r="4" spans="1:10" x14ac:dyDescent="0.55000000000000004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0</v>
      </c>
      <c r="J4" s="28" t="s">
        <v>15</v>
      </c>
    </row>
    <row r="5" spans="1:10" x14ac:dyDescent="0.55000000000000004">
      <c r="A5" s="18">
        <v>1</v>
      </c>
      <c r="B5" s="38">
        <v>12000</v>
      </c>
      <c r="C5" s="20">
        <f>B5*0.01</f>
        <v>120</v>
      </c>
      <c r="D5" s="20">
        <v>1000</v>
      </c>
      <c r="E5" s="20">
        <f>C5+D5</f>
        <v>1120</v>
      </c>
      <c r="F5" s="20">
        <f>B5-D5</f>
        <v>11000</v>
      </c>
      <c r="G5" s="21"/>
      <c r="H5" s="30">
        <v>1</v>
      </c>
      <c r="I5" s="20">
        <v>120</v>
      </c>
      <c r="J5" s="21"/>
    </row>
    <row r="6" spans="1:10" x14ac:dyDescent="0.55000000000000004">
      <c r="A6" s="18">
        <v>2</v>
      </c>
      <c r="B6" s="20">
        <f>F5</f>
        <v>11000</v>
      </c>
      <c r="C6" s="20">
        <f t="shared" ref="C6:C16" si="0">B6*0.01</f>
        <v>110</v>
      </c>
      <c r="D6" s="20">
        <v>1000</v>
      </c>
      <c r="E6" s="20">
        <f t="shared" ref="E6:E16" si="1">C6+D6</f>
        <v>1110</v>
      </c>
      <c r="F6" s="20">
        <f t="shared" ref="F6:F16" si="2">B6-D6</f>
        <v>10000</v>
      </c>
      <c r="G6" s="21"/>
      <c r="H6" s="30">
        <v>2</v>
      </c>
      <c r="I6" s="20">
        <v>110</v>
      </c>
      <c r="J6" s="21"/>
    </row>
    <row r="7" spans="1:10" x14ac:dyDescent="0.55000000000000004">
      <c r="A7" s="18">
        <v>3</v>
      </c>
      <c r="B7" s="20">
        <f t="shared" ref="B7:B16" si="3">F6</f>
        <v>10000</v>
      </c>
      <c r="C7" s="20">
        <f t="shared" si="0"/>
        <v>100</v>
      </c>
      <c r="D7" s="20">
        <v>1000</v>
      </c>
      <c r="E7" s="20">
        <f t="shared" si="1"/>
        <v>1100</v>
      </c>
      <c r="F7" s="20">
        <f t="shared" si="2"/>
        <v>9000</v>
      </c>
      <c r="G7" s="21"/>
      <c r="H7" s="30">
        <v>3</v>
      </c>
      <c r="I7" s="20">
        <v>100</v>
      </c>
      <c r="J7" s="21"/>
    </row>
    <row r="8" spans="1:10" x14ac:dyDescent="0.55000000000000004">
      <c r="A8" s="18">
        <v>4</v>
      </c>
      <c r="B8" s="20">
        <f t="shared" si="3"/>
        <v>9000</v>
      </c>
      <c r="C8" s="20">
        <f t="shared" si="0"/>
        <v>90</v>
      </c>
      <c r="D8" s="20">
        <v>1000</v>
      </c>
      <c r="E8" s="20">
        <f t="shared" si="1"/>
        <v>1090</v>
      </c>
      <c r="F8" s="20">
        <f t="shared" si="2"/>
        <v>8000</v>
      </c>
      <c r="G8" s="21"/>
      <c r="H8" s="30">
        <v>4</v>
      </c>
      <c r="I8" s="20">
        <v>90</v>
      </c>
      <c r="J8" s="21"/>
    </row>
    <row r="9" spans="1:10" x14ac:dyDescent="0.55000000000000004">
      <c r="A9" s="18">
        <v>5</v>
      </c>
      <c r="B9" s="20">
        <f t="shared" si="3"/>
        <v>8000</v>
      </c>
      <c r="C9" s="20">
        <f t="shared" si="0"/>
        <v>80</v>
      </c>
      <c r="D9" s="20">
        <v>1000</v>
      </c>
      <c r="E9" s="20">
        <f t="shared" si="1"/>
        <v>1080</v>
      </c>
      <c r="F9" s="20">
        <f t="shared" si="2"/>
        <v>7000</v>
      </c>
      <c r="G9" s="21"/>
      <c r="H9" s="30">
        <v>5</v>
      </c>
      <c r="I9" s="20">
        <v>80</v>
      </c>
      <c r="J9" s="21"/>
    </row>
    <row r="10" spans="1:10" x14ac:dyDescent="0.55000000000000004">
      <c r="A10" s="18">
        <v>6</v>
      </c>
      <c r="B10" s="20">
        <f t="shared" si="3"/>
        <v>7000</v>
      </c>
      <c r="C10" s="20">
        <f t="shared" si="0"/>
        <v>70</v>
      </c>
      <c r="D10" s="20">
        <v>1000</v>
      </c>
      <c r="E10" s="20">
        <f t="shared" si="1"/>
        <v>1070</v>
      </c>
      <c r="F10" s="20">
        <f t="shared" si="2"/>
        <v>6000</v>
      </c>
      <c r="G10" s="21"/>
      <c r="H10" s="30">
        <v>6</v>
      </c>
      <c r="I10" s="20">
        <v>70</v>
      </c>
      <c r="J10" s="21"/>
    </row>
    <row r="11" spans="1:10" x14ac:dyDescent="0.55000000000000004">
      <c r="A11" s="18">
        <v>7</v>
      </c>
      <c r="B11" s="20">
        <f t="shared" si="3"/>
        <v>6000</v>
      </c>
      <c r="C11" s="20">
        <f t="shared" si="0"/>
        <v>60</v>
      </c>
      <c r="D11" s="20">
        <v>1000</v>
      </c>
      <c r="E11" s="20">
        <f t="shared" si="1"/>
        <v>1060</v>
      </c>
      <c r="F11" s="20">
        <f t="shared" si="2"/>
        <v>5000</v>
      </c>
      <c r="G11" s="21"/>
      <c r="H11" s="30">
        <v>7</v>
      </c>
      <c r="I11" s="20">
        <v>60</v>
      </c>
      <c r="J11" s="21"/>
    </row>
    <row r="12" spans="1:10" x14ac:dyDescent="0.55000000000000004">
      <c r="A12" s="18">
        <v>8</v>
      </c>
      <c r="B12" s="20">
        <f t="shared" si="3"/>
        <v>5000</v>
      </c>
      <c r="C12" s="20">
        <f t="shared" si="0"/>
        <v>50</v>
      </c>
      <c r="D12" s="20">
        <v>1000</v>
      </c>
      <c r="E12" s="20">
        <f t="shared" si="1"/>
        <v>1050</v>
      </c>
      <c r="F12" s="20">
        <f t="shared" si="2"/>
        <v>4000</v>
      </c>
      <c r="G12" s="21"/>
      <c r="H12" s="30">
        <v>8</v>
      </c>
      <c r="I12" s="20">
        <v>50</v>
      </c>
      <c r="J12" s="21"/>
    </row>
    <row r="13" spans="1:10" x14ac:dyDescent="0.55000000000000004">
      <c r="A13" s="18">
        <v>9</v>
      </c>
      <c r="B13" s="20">
        <f t="shared" si="3"/>
        <v>4000</v>
      </c>
      <c r="C13" s="20">
        <f t="shared" si="0"/>
        <v>40</v>
      </c>
      <c r="D13" s="20">
        <v>1000</v>
      </c>
      <c r="E13" s="20">
        <f t="shared" si="1"/>
        <v>1040</v>
      </c>
      <c r="F13" s="20">
        <f t="shared" si="2"/>
        <v>3000</v>
      </c>
      <c r="G13" s="21"/>
      <c r="H13" s="30">
        <v>9</v>
      </c>
      <c r="I13" s="20">
        <v>40</v>
      </c>
      <c r="J13" s="21"/>
    </row>
    <row r="14" spans="1:10" x14ac:dyDescent="0.55000000000000004">
      <c r="A14" s="18">
        <v>10</v>
      </c>
      <c r="B14" s="20">
        <f t="shared" si="3"/>
        <v>3000</v>
      </c>
      <c r="C14" s="20">
        <f t="shared" si="0"/>
        <v>30</v>
      </c>
      <c r="D14" s="20">
        <v>1000</v>
      </c>
      <c r="E14" s="20">
        <f t="shared" si="1"/>
        <v>1030</v>
      </c>
      <c r="F14" s="20">
        <f t="shared" si="2"/>
        <v>2000</v>
      </c>
      <c r="G14" s="21"/>
      <c r="H14" s="30">
        <v>10</v>
      </c>
      <c r="I14" s="20">
        <v>30</v>
      </c>
      <c r="J14" s="21"/>
    </row>
    <row r="15" spans="1:10" x14ac:dyDescent="0.55000000000000004">
      <c r="A15" s="18">
        <v>11</v>
      </c>
      <c r="B15" s="20">
        <f t="shared" si="3"/>
        <v>2000</v>
      </c>
      <c r="C15" s="20">
        <f t="shared" si="0"/>
        <v>20</v>
      </c>
      <c r="D15" s="20">
        <v>1000</v>
      </c>
      <c r="E15" s="20">
        <f t="shared" si="1"/>
        <v>1020</v>
      </c>
      <c r="F15" s="24">
        <f t="shared" si="2"/>
        <v>1000</v>
      </c>
      <c r="G15" s="21"/>
      <c r="H15" s="30">
        <v>11</v>
      </c>
      <c r="I15" s="20">
        <v>20</v>
      </c>
      <c r="J15" s="21"/>
    </row>
    <row r="16" spans="1:10" x14ac:dyDescent="0.55000000000000004">
      <c r="A16" s="18">
        <v>12</v>
      </c>
      <c r="B16" s="24">
        <f t="shared" si="3"/>
        <v>1000</v>
      </c>
      <c r="C16" s="20">
        <f t="shared" si="0"/>
        <v>10</v>
      </c>
      <c r="D16" s="24">
        <v>1000</v>
      </c>
      <c r="E16" s="20">
        <f t="shared" si="1"/>
        <v>1010</v>
      </c>
      <c r="F16" s="33">
        <f t="shared" si="2"/>
        <v>0</v>
      </c>
      <c r="G16" s="21"/>
      <c r="H16" s="30">
        <v>12</v>
      </c>
      <c r="I16" s="20">
        <v>10</v>
      </c>
      <c r="J16" s="21"/>
    </row>
    <row r="17" spans="1:10" x14ac:dyDescent="0.55000000000000004">
      <c r="B17" s="21"/>
      <c r="C17" s="31">
        <f>SUM(C5:C16)</f>
        <v>780</v>
      </c>
      <c r="D17" s="37">
        <f>SUM(D5:D16)</f>
        <v>12000</v>
      </c>
      <c r="E17" s="21"/>
      <c r="F17" s="21"/>
      <c r="G17" s="21"/>
      <c r="H17" s="21"/>
      <c r="I17" s="21"/>
      <c r="J17" s="21">
        <f>SUM(J5:J16)</f>
        <v>0</v>
      </c>
    </row>
    <row r="19" spans="1:10" x14ac:dyDescent="0.55000000000000004">
      <c r="A19" s="2"/>
    </row>
    <row r="20" spans="1:10" x14ac:dyDescent="0.55000000000000004">
      <c r="E20" s="3"/>
    </row>
    <row r="21" spans="1:10" x14ac:dyDescent="0.55000000000000004">
      <c r="E21" s="3"/>
    </row>
    <row r="22" spans="1:10" x14ac:dyDescent="0.55000000000000004">
      <c r="D22" s="34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Caso 1.1</vt:lpstr>
      <vt:lpstr>Caso 1.2</vt:lpstr>
      <vt:lpstr>Caso 2</vt:lpstr>
      <vt:lpstr> Caso 3</vt:lpstr>
      <vt:lpstr>Caso 4</vt:lpstr>
      <vt:lpstr>Caso 5</vt:lpstr>
      <vt:lpstr>Caso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2024-04-16T16:36:26Z</dcterms:modified>
</cp:coreProperties>
</file>